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sanchez\Desktop\ANDRES SUAREZ\WORK\2014\MAYO 2014\NUEVO PROCESO IN BOUND\PUBLICACION DEFINITIVA\"/>
    </mc:Choice>
  </mc:AlternateContent>
  <bookViews>
    <workbookView xWindow="720" yWindow="615" windowWidth="14670" windowHeight="6675" tabRatio="590"/>
  </bookViews>
  <sheets>
    <sheet name="ICFES" sheetId="1" r:id="rId1"/>
  </sheets>
  <definedNames>
    <definedName name="A_Factor">#REF!</definedName>
    <definedName name="After_Call_Work">#REF!</definedName>
    <definedName name="_xlnm.Extract">#REF!</definedName>
    <definedName name="_xlnm.Database">#REF!</definedName>
    <definedName name="CALL_BLUEPRINT">#REF!</definedName>
    <definedName name="Call_Load">#REF!</definedName>
    <definedName name="_xlnm.Criteria">#REF!</definedName>
    <definedName name="s">#REF!</definedName>
    <definedName name="SLO_TW">#REF!</definedName>
    <definedName name="Svc_Objective">#REF!</definedName>
    <definedName name="Tabla_Diario">#REF!</definedName>
    <definedName name="Talk_Time">#REF!</definedName>
    <definedName name="Total_Work">#REF!</definedName>
  </definedNames>
  <calcPr calcId="152511"/>
</workbook>
</file>

<file path=xl/calcChain.xml><?xml version="1.0" encoding="utf-8"?>
<calcChain xmlns="http://schemas.openxmlformats.org/spreadsheetml/2006/main">
  <c r="L405" i="1" l="1"/>
  <c r="L404" i="1"/>
  <c r="K404" i="1"/>
  <c r="M90" i="1"/>
  <c r="M84" i="1" l="1"/>
  <c r="M78" i="1"/>
  <c r="M65" i="1"/>
  <c r="M54" i="1"/>
  <c r="M51" i="1"/>
  <c r="M45" i="1"/>
  <c r="M36" i="1"/>
  <c r="M35" i="1"/>
  <c r="M405" i="1" s="1"/>
  <c r="L89" i="1"/>
  <c r="K89" i="1"/>
  <c r="J89" i="1"/>
  <c r="I89" i="1"/>
  <c r="H89" i="1"/>
  <c r="G89" i="1"/>
  <c r="F89" i="1"/>
  <c r="L83" i="1"/>
  <c r="K83" i="1"/>
  <c r="J83" i="1"/>
  <c r="I83" i="1"/>
  <c r="H83" i="1"/>
  <c r="G83" i="1"/>
  <c r="F83" i="1"/>
  <c r="L77" i="1"/>
  <c r="K77" i="1"/>
  <c r="J77" i="1"/>
  <c r="I77" i="1"/>
  <c r="H77" i="1"/>
  <c r="G77" i="1"/>
  <c r="F77" i="1"/>
  <c r="L64" i="1"/>
  <c r="K64" i="1"/>
  <c r="J64" i="1"/>
  <c r="I64" i="1"/>
  <c r="H64" i="1"/>
  <c r="G64" i="1"/>
  <c r="F64" i="1"/>
  <c r="L50" i="1"/>
  <c r="K50" i="1"/>
  <c r="J50" i="1"/>
  <c r="I50" i="1"/>
  <c r="H50" i="1"/>
  <c r="G50" i="1"/>
  <c r="F50" i="1"/>
  <c r="L44" i="1"/>
  <c r="K44" i="1"/>
  <c r="J44" i="1"/>
  <c r="I44" i="1"/>
  <c r="H44" i="1"/>
  <c r="G44" i="1"/>
  <c r="G57" i="1" s="1"/>
  <c r="F44" i="1"/>
  <c r="L21" i="1"/>
  <c r="K21" i="1"/>
  <c r="J21" i="1"/>
  <c r="I21" i="1"/>
  <c r="H21" i="1"/>
  <c r="G21" i="1"/>
  <c r="F21" i="1"/>
  <c r="L5" i="1"/>
  <c r="K5" i="1"/>
  <c r="J5" i="1"/>
  <c r="I5" i="1"/>
  <c r="H5" i="1"/>
  <c r="G5" i="1"/>
  <c r="F5" i="1"/>
  <c r="J404" i="1"/>
  <c r="I404" i="1"/>
  <c r="H404" i="1"/>
  <c r="G404" i="1"/>
  <c r="F404" i="1"/>
  <c r="I39" i="1" l="1"/>
  <c r="I99" i="1" s="1"/>
  <c r="K57" i="1"/>
  <c r="K99" i="1" s="1"/>
  <c r="G39" i="1"/>
  <c r="I57" i="1"/>
  <c r="K97" i="1"/>
  <c r="G97" i="1"/>
  <c r="G99" i="1" s="1"/>
  <c r="K39" i="1"/>
  <c r="I97" i="1"/>
  <c r="L97" i="1"/>
  <c r="F39" i="1"/>
  <c r="H39" i="1"/>
  <c r="J39" i="1"/>
  <c r="L39" i="1"/>
  <c r="F57" i="1"/>
  <c r="H57" i="1"/>
  <c r="H99" i="1" s="1"/>
  <c r="J57" i="1"/>
  <c r="L57" i="1"/>
  <c r="F97" i="1"/>
  <c r="J97" i="1"/>
  <c r="M56" i="1"/>
  <c r="N51" i="1" s="1"/>
  <c r="H97" i="1"/>
  <c r="M37" i="1"/>
  <c r="N56" i="1"/>
  <c r="N54" i="1"/>
  <c r="M404" i="1" l="1"/>
  <c r="M406" i="1" s="1"/>
  <c r="O406" i="1" s="1"/>
  <c r="N37" i="1"/>
  <c r="L99" i="1"/>
  <c r="J99" i="1"/>
  <c r="F99" i="1"/>
  <c r="N35" i="1"/>
  <c r="N36" i="1"/>
  <c r="O405" i="1" l="1"/>
</calcChain>
</file>

<file path=xl/sharedStrings.xml><?xml version="1.0" encoding="utf-8"?>
<sst xmlns="http://schemas.openxmlformats.org/spreadsheetml/2006/main" count="359" uniqueCount="87">
  <si>
    <t>Atención Telefonica y Electrónica</t>
  </si>
  <si>
    <t>Canal de Atención</t>
  </si>
  <si>
    <t>Llamadas Ofrecidas</t>
  </si>
  <si>
    <t>Llamadas Atendidas</t>
  </si>
  <si>
    <t>% Nivel de Servicio</t>
  </si>
  <si>
    <t>% Nivel de Atención</t>
  </si>
  <si>
    <t>Puestos de Trabajo</t>
  </si>
  <si>
    <t>Skill Natural</t>
  </si>
  <si>
    <t>TMO en segundos</t>
  </si>
  <si>
    <t>Skill Juridico</t>
  </si>
  <si>
    <t>Chat</t>
  </si>
  <si>
    <t>Sesiones Proyectadas</t>
  </si>
  <si>
    <t>Proceso</t>
  </si>
  <si>
    <t>Actualización de BD</t>
  </si>
  <si>
    <t>Total llamadas</t>
  </si>
  <si>
    <t>Intentos de marcación B.D.</t>
  </si>
  <si>
    <t>Días trabajados en campaña</t>
  </si>
  <si>
    <t>Base de datos cargada</t>
  </si>
  <si>
    <t>Base de datos gestionable</t>
  </si>
  <si>
    <t xml:space="preserve">Trabajados Día Aprox </t>
  </si>
  <si>
    <t>Contactados (Gestionables x Contactabilidad)</t>
  </si>
  <si>
    <t>No contactados (Gestionables - Contactados)</t>
  </si>
  <si>
    <t>Efectivos (Contactados x Efectividad)</t>
  </si>
  <si>
    <t>No Efectivos (Contactados - Efectivos)</t>
  </si>
  <si>
    <t>Tiempo medio de operación (TMO en seg.)</t>
  </si>
  <si>
    <t>% Ocupación asesores (Marcador)</t>
  </si>
  <si>
    <t>% Conexión asesores</t>
  </si>
  <si>
    <t>% Gestión (resistros cargados)</t>
  </si>
  <si>
    <t>% Contactabilidad</t>
  </si>
  <si>
    <t>% Efectividad</t>
  </si>
  <si>
    <t>% Ausentismo</t>
  </si>
  <si>
    <t>Horas contratadas en campaña</t>
  </si>
  <si>
    <t>Horas de conexión en campaña</t>
  </si>
  <si>
    <t>Horas operativas en campaña</t>
  </si>
  <si>
    <t>Minutos contratados en campaña</t>
  </si>
  <si>
    <t>Minutos de conexión en campaña</t>
  </si>
  <si>
    <t>Minutos operativos en campaña</t>
  </si>
  <si>
    <t>Horas contratadas por asesor</t>
  </si>
  <si>
    <t>Horas de conexión por asesor</t>
  </si>
  <si>
    <t>Horas operativas por asesor</t>
  </si>
  <si>
    <t>Minutos contratados por asesor</t>
  </si>
  <si>
    <t>Minutos de conexión por asesor</t>
  </si>
  <si>
    <t>Minutos operativos por asesor</t>
  </si>
  <si>
    <t>Estructura de turnos</t>
  </si>
  <si>
    <t>Asesores necesarios</t>
  </si>
  <si>
    <t>W.S. necesarias</t>
  </si>
  <si>
    <t>Relación de ocupación</t>
  </si>
  <si>
    <t>Confirmación Discapacidades</t>
  </si>
  <si>
    <t>Captura de Información para Pilotos</t>
  </si>
  <si>
    <t>Encuestas de Satisfacción</t>
  </si>
  <si>
    <t>Campañas de Reubicación de Personas</t>
  </si>
  <si>
    <t>Acompañamiento Pago y Registro</t>
  </si>
  <si>
    <t>Invitación a Eventos</t>
  </si>
  <si>
    <t>Campañas de Entrega de Información</t>
  </si>
  <si>
    <t>Atención Ventanilla y Correspondencia</t>
  </si>
  <si>
    <t>Ventanillas</t>
  </si>
  <si>
    <t>Personas Atendidas</t>
  </si>
  <si>
    <t>Proyección de Personas</t>
  </si>
  <si>
    <t>Ocupación de Puestos</t>
  </si>
  <si>
    <t>BackOffice</t>
  </si>
  <si>
    <t>Asesores en Otras Labores</t>
  </si>
  <si>
    <t xml:space="preserve">TOTAL ASESORES </t>
  </si>
  <si>
    <t>Asesores Master</t>
  </si>
  <si>
    <t>Dias Promedio</t>
  </si>
  <si>
    <t>Tiempo Hablado</t>
  </si>
  <si>
    <t>% Ocupación (1) (Habl. vs. Cont.)</t>
  </si>
  <si>
    <t>% Ocupación (2) (Habl. vs. Logueo)</t>
  </si>
  <si>
    <t>Asesores Base</t>
  </si>
  <si>
    <t>Asesores Apoyo</t>
  </si>
  <si>
    <t>Asesores apoyo</t>
  </si>
  <si>
    <t>Transacciones</t>
  </si>
  <si>
    <t>Llamadas Entrantes IVR</t>
  </si>
  <si>
    <t>IVR</t>
  </si>
  <si>
    <t>Llamadas Entrantes Asesor</t>
  </si>
  <si>
    <t>Dias Promedio habiles</t>
  </si>
  <si>
    <t>Total Asesores Atención Telefónica</t>
  </si>
  <si>
    <t>Total Asesores Atención Electrónica</t>
  </si>
  <si>
    <t>Total Asesores Atención Ventanilla y Correspondencia</t>
  </si>
  <si>
    <t>Correspondencia Entrada</t>
  </si>
  <si>
    <t>Correspondencia Salida</t>
  </si>
  <si>
    <t>Atencion en Linea Manual</t>
  </si>
  <si>
    <t>Atencion en Linea Automática</t>
  </si>
  <si>
    <t>TOTAL ASESORES APOYO</t>
  </si>
  <si>
    <t xml:space="preserve">TOTAL </t>
  </si>
  <si>
    <t>Automaticas</t>
  </si>
  <si>
    <t>Manuales</t>
  </si>
  <si>
    <r>
      <t xml:space="preserve">Nota: (Anexo tecnico 6.2 Personal de Apoyo). Para los meses comprendidos entre julio y diciembre habrá una </t>
    </r>
    <r>
      <rPr>
        <b/>
        <sz val="11"/>
        <color theme="1"/>
        <rFont val="Calibri"/>
        <family val="2"/>
        <scheme val="minor"/>
      </rPr>
      <t>bolsa de 180 agentes</t>
    </r>
    <r>
      <rPr>
        <sz val="11"/>
        <color theme="1"/>
        <rFont val="Calibri"/>
        <family val="2"/>
        <scheme val="minor"/>
      </rPr>
      <t xml:space="preserve"> que pueden ser contratados de acuerdo con el dimensionamiento mensual.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</si>
</sst>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0.0%"/>
    <numFmt numFmtId="166" formatCode="_ * #,##0.00_ ;_ * \-#,##0.00_ ;_ * &quot;-&quot;??_ ;_ @_ "/>
    <numFmt numFmtId="167" formatCode="_-* #,##0.00\ [$€]_-;\-* #,##0.00\ [$€]_-;_-* &quot;-&quot;??\ [$€]_-;_-@_-"/>
    <numFmt numFmtId="168" formatCode="#,##0.0000"/>
    <numFmt numFmtId="169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Tahoma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49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7" fillId="0" borderId="0"/>
    <xf numFmtId="0" fontId="4" fillId="0" borderId="0"/>
    <xf numFmtId="0" fontId="8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4" fillId="24" borderId="3" applyNumberFormat="0" applyAlignment="0" applyProtection="0"/>
    <xf numFmtId="0" fontId="4" fillId="0" borderId="0"/>
    <xf numFmtId="0" fontId="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8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7" fillId="10" borderId="2" applyNumberFormat="0" applyAlignment="0" applyProtection="0"/>
    <xf numFmtId="0" fontId="15" fillId="0" borderId="4" applyNumberFormat="0" applyFill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1" fillId="0" borderId="0" applyNumberFormat="0">
      <alignment horizontal="left"/>
    </xf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8" fillId="0" borderId="0" applyFont="0" applyFill="0" applyBorder="0" applyProtection="0"/>
    <xf numFmtId="0" fontId="23" fillId="23" borderId="9" applyNumberFormat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4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" fontId="0" fillId="0" borderId="0" xfId="0" applyNumberFormat="1" applyAlignment="1">
      <alignment horizontal="center"/>
    </xf>
    <xf numFmtId="165" fontId="0" fillId="0" borderId="0" xfId="1" applyNumberFormat="1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1" fontId="0" fillId="4" borderId="0" xfId="0" applyNumberFormat="1" applyFill="1" applyAlignment="1">
      <alignment horizontal="center"/>
    </xf>
    <xf numFmtId="17" fontId="6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27" fillId="0" borderId="0" xfId="0" applyFont="1" applyAlignment="1">
      <alignment horizontal="right"/>
    </xf>
    <xf numFmtId="0" fontId="28" fillId="4" borderId="0" xfId="0" applyFont="1" applyFill="1" applyAlignment="1">
      <alignment horizontal="left"/>
    </xf>
    <xf numFmtId="10" fontId="1" fillId="0" borderId="0" xfId="1" applyNumberFormat="1" applyFont="1" applyAlignment="1">
      <alignment horizontal="center"/>
    </xf>
    <xf numFmtId="10" fontId="1" fillId="4" borderId="0" xfId="1" applyNumberFormat="1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4" borderId="0" xfId="0" applyFont="1" applyFill="1" applyAlignment="1">
      <alignment horizontal="left"/>
    </xf>
    <xf numFmtId="1" fontId="0" fillId="4" borderId="0" xfId="0" applyNumberFormat="1" applyFont="1" applyFill="1" applyAlignment="1">
      <alignment horizontal="center"/>
    </xf>
    <xf numFmtId="10" fontId="1" fillId="4" borderId="0" xfId="1" applyNumberFormat="1" applyFont="1" applyFill="1" applyAlignment="1">
      <alignment horizontal="left"/>
    </xf>
    <xf numFmtId="10" fontId="1" fillId="0" borderId="0" xfId="1" applyNumberFormat="1" applyFont="1" applyAlignment="1">
      <alignment horizontal="left"/>
    </xf>
    <xf numFmtId="0" fontId="1" fillId="4" borderId="0" xfId="1" applyNumberFormat="1" applyFont="1" applyFill="1" applyAlignment="1">
      <alignment horizontal="center"/>
    </xf>
    <xf numFmtId="2" fontId="0" fillId="4" borderId="0" xfId="0" applyNumberFormat="1" applyFont="1" applyFill="1" applyAlignment="1">
      <alignment horizontal="center"/>
    </xf>
    <xf numFmtId="2" fontId="0" fillId="4" borderId="0" xfId="1" applyNumberFormat="1" applyFont="1" applyFill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1" fontId="3" fillId="0" borderId="0" xfId="0" applyNumberFormat="1" applyFont="1" applyAlignment="1">
      <alignment horizontal="center"/>
    </xf>
    <xf numFmtId="1" fontId="3" fillId="4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3" fillId="0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10" fontId="0" fillId="4" borderId="0" xfId="1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0" fontId="0" fillId="0" borderId="0" xfId="0" applyFont="1"/>
    <xf numFmtId="0" fontId="0" fillId="0" borderId="0" xfId="0" applyFont="1" applyFill="1" applyAlignment="1">
      <alignment horizontal="center"/>
    </xf>
    <xf numFmtId="2" fontId="0" fillId="4" borderId="0" xfId="0" applyNumberFormat="1" applyFill="1" applyAlignment="1">
      <alignment horizontal="center"/>
    </xf>
    <xf numFmtId="1" fontId="0" fillId="0" borderId="0" xfId="0" applyNumberFormat="1"/>
    <xf numFmtId="0" fontId="0" fillId="0" borderId="0" xfId="1" applyNumberFormat="1" applyFont="1" applyAlignment="1">
      <alignment horizontal="center"/>
    </xf>
    <xf numFmtId="2" fontId="21" fillId="0" borderId="0" xfId="1" applyNumberFormat="1" applyFont="1" applyAlignment="1">
      <alignment horizontal="center"/>
    </xf>
    <xf numFmtId="169" fontId="0" fillId="0" borderId="0" xfId="0" applyNumberFormat="1" applyAlignment="1">
      <alignment horizontal="center"/>
    </xf>
    <xf numFmtId="1" fontId="0" fillId="0" borderId="0" xfId="0" applyNumberFormat="1" applyFill="1"/>
    <xf numFmtId="1" fontId="3" fillId="0" borderId="0" xfId="0" applyNumberFormat="1" applyFont="1" applyFill="1" applyAlignment="1">
      <alignment horizontal="center"/>
    </xf>
    <xf numFmtId="0" fontId="0" fillId="27" borderId="0" xfId="0" applyFill="1" applyAlignment="1">
      <alignment horizontal="left"/>
    </xf>
    <xf numFmtId="0" fontId="0" fillId="27" borderId="0" xfId="0" applyFill="1" applyAlignment="1">
      <alignment horizontal="center"/>
    </xf>
    <xf numFmtId="0" fontId="0" fillId="27" borderId="0" xfId="0" applyFill="1"/>
    <xf numFmtId="1" fontId="0" fillId="27" borderId="0" xfId="0" applyNumberFormat="1" applyFill="1" applyAlignment="1">
      <alignment horizontal="center"/>
    </xf>
    <xf numFmtId="0" fontId="0" fillId="28" borderId="0" xfId="0" applyFill="1" applyAlignment="1">
      <alignment horizontal="left"/>
    </xf>
    <xf numFmtId="1" fontId="0" fillId="28" borderId="0" xfId="0" applyNumberFormat="1" applyFont="1" applyFill="1" applyAlignment="1">
      <alignment horizontal="center"/>
    </xf>
    <xf numFmtId="1" fontId="0" fillId="28" borderId="0" xfId="0" applyNumberFormat="1" applyFill="1"/>
    <xf numFmtId="0" fontId="0" fillId="28" borderId="0" xfId="0" applyFill="1"/>
    <xf numFmtId="1" fontId="0" fillId="28" borderId="0" xfId="0" applyNumberFormat="1" applyFill="1" applyAlignment="1">
      <alignment horizontal="center"/>
    </xf>
    <xf numFmtId="0" fontId="3" fillId="0" borderId="11" xfId="0" applyFont="1" applyBorder="1" applyAlignment="1">
      <alignment horizontal="center" vertical="center"/>
    </xf>
    <xf numFmtId="1" fontId="3" fillId="27" borderId="0" xfId="0" applyNumberFormat="1" applyFont="1" applyFill="1"/>
    <xf numFmtId="1" fontId="3" fillId="0" borderId="0" xfId="0" applyNumberFormat="1" applyFont="1"/>
    <xf numFmtId="1" fontId="3" fillId="28" borderId="0" xfId="0" applyNumberFormat="1" applyFont="1" applyFill="1"/>
    <xf numFmtId="9" fontId="3" fillId="27" borderId="0" xfId="1" applyFont="1" applyFill="1"/>
    <xf numFmtId="9" fontId="3" fillId="0" borderId="0" xfId="1" applyFont="1"/>
    <xf numFmtId="9" fontId="3" fillId="28" borderId="0" xfId="1" applyFont="1" applyFill="1"/>
    <xf numFmtId="0" fontId="3" fillId="0" borderId="0" xfId="0" applyFont="1"/>
    <xf numFmtId="0" fontId="3" fillId="28" borderId="0" xfId="0" applyFont="1" applyFill="1"/>
    <xf numFmtId="1" fontId="3" fillId="29" borderId="11" xfId="0" applyNumberFormat="1" applyFont="1" applyFill="1" applyBorder="1"/>
    <xf numFmtId="0" fontId="3" fillId="0" borderId="11" xfId="0" applyFont="1" applyBorder="1"/>
    <xf numFmtId="1" fontId="3" fillId="0" borderId="11" xfId="0" applyNumberFormat="1" applyFont="1" applyBorder="1"/>
    <xf numFmtId="9" fontId="3" fillId="0" borderId="11" xfId="1" applyNumberFormat="1" applyFont="1" applyBorder="1" applyAlignment="1">
      <alignment horizontal="center" vertical="center"/>
    </xf>
    <xf numFmtId="1" fontId="29" fillId="0" borderId="0" xfId="0" applyNumberFormat="1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3549">
    <cellStyle name="%" xfId="2"/>
    <cellStyle name="%_Plan de acción VF Empresas mayo - junio" xfId="3"/>
    <cellStyle name="_Bitacora Octubre" xfId="4"/>
    <cellStyle name="_Datos Anual" xfId="5"/>
    <cellStyle name="_Informes de Rellamadas - Tipificación y Tranferencias Septiembre" xfId="6"/>
    <cellStyle name="_Informes de Tipificación y Tranferencias Octubre" xfId="7"/>
    <cellStyle name="_Para Gerencial" xfId="8"/>
    <cellStyle name="_Reporte Trafico de Llamadas Diario Soporte, PQR y Ventas Agosto" xfId="9"/>
    <cellStyle name="_TELEFONICO mar" xfId="10"/>
    <cellStyle name="=C:\WINNT\SYSTEM32\COMMAND.COM" xfId="11"/>
    <cellStyle name="=C:\WINNT\SYSTEM32\COMMAND.COM 2" xfId="12"/>
    <cellStyle name="20% - Accent1" xfId="13"/>
    <cellStyle name="20% - Accent1 10" xfId="14"/>
    <cellStyle name="20% - Accent1 11" xfId="15"/>
    <cellStyle name="20% - Accent1 2" xfId="16"/>
    <cellStyle name="20% - Accent1 3" xfId="17"/>
    <cellStyle name="20% - Accent1 4" xfId="18"/>
    <cellStyle name="20% - Accent1 5" xfId="19"/>
    <cellStyle name="20% - Accent1 6" xfId="20"/>
    <cellStyle name="20% - Accent1 7" xfId="21"/>
    <cellStyle name="20% - Accent1 8" xfId="22"/>
    <cellStyle name="20% - Accent1 9" xfId="23"/>
    <cellStyle name="20% - Accent2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" xfId="35"/>
    <cellStyle name="20% - Accent3 10" xfId="36"/>
    <cellStyle name="20% - Accent3 11" xfId="37"/>
    <cellStyle name="20% - Accent3 2" xfId="38"/>
    <cellStyle name="20% - Accent3 3" xfId="39"/>
    <cellStyle name="20% - Accent3 4" xfId="40"/>
    <cellStyle name="20% - Accent3 5" xfId="41"/>
    <cellStyle name="20% - Accent3 6" xfId="42"/>
    <cellStyle name="20% - Accent3 7" xfId="43"/>
    <cellStyle name="20% - Accent3 8" xfId="44"/>
    <cellStyle name="20% - Accent3 9" xfId="45"/>
    <cellStyle name="20% - Accent4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" xfId="68"/>
    <cellStyle name="20% - Accent6 10" xfId="69"/>
    <cellStyle name="20% - Accent6 11" xfId="70"/>
    <cellStyle name="20% - Accent6 2" xfId="71"/>
    <cellStyle name="20% - Accent6 3" xfId="72"/>
    <cellStyle name="20% - Accent6 4" xfId="73"/>
    <cellStyle name="20% - Accent6 5" xfId="74"/>
    <cellStyle name="20% - Accent6 6" xfId="75"/>
    <cellStyle name="20% - Accent6 7" xfId="76"/>
    <cellStyle name="20% - Accent6 8" xfId="77"/>
    <cellStyle name="20% - Accent6 9" xfId="78"/>
    <cellStyle name="20% - Énfasis1 10" xfId="79"/>
    <cellStyle name="20% - Énfasis1 10 10" xfId="80"/>
    <cellStyle name="20% - Énfasis1 10 11" xfId="81"/>
    <cellStyle name="20% - Énfasis1 10 2" xfId="82"/>
    <cellStyle name="20% - Énfasis1 10 3" xfId="83"/>
    <cellStyle name="20% - Énfasis1 10 4" xfId="84"/>
    <cellStyle name="20% - Énfasis1 10 5" xfId="85"/>
    <cellStyle name="20% - Énfasis1 10 6" xfId="86"/>
    <cellStyle name="20% - Énfasis1 10 7" xfId="87"/>
    <cellStyle name="20% - Énfasis1 10 8" xfId="88"/>
    <cellStyle name="20% - Énfasis1 10 9" xfId="89"/>
    <cellStyle name="20% - Énfasis1 11" xfId="90"/>
    <cellStyle name="20% - Énfasis1 11 10" xfId="91"/>
    <cellStyle name="20% - Énfasis1 11 11" xfId="92"/>
    <cellStyle name="20% - Énfasis1 11 2" xfId="93"/>
    <cellStyle name="20% - Énfasis1 11 3" xfId="94"/>
    <cellStyle name="20% - Énfasis1 11 4" xfId="95"/>
    <cellStyle name="20% - Énfasis1 11 5" xfId="96"/>
    <cellStyle name="20% - Énfasis1 11 6" xfId="97"/>
    <cellStyle name="20% - Énfasis1 11 7" xfId="98"/>
    <cellStyle name="20% - Énfasis1 11 8" xfId="99"/>
    <cellStyle name="20% - Énfasis1 11 9" xfId="100"/>
    <cellStyle name="20% - Énfasis1 12" xfId="101"/>
    <cellStyle name="20% - Énfasis1 12 10" xfId="102"/>
    <cellStyle name="20% - Énfasis1 12 11" xfId="103"/>
    <cellStyle name="20% - Énfasis1 12 2" xfId="104"/>
    <cellStyle name="20% - Énfasis1 12 3" xfId="105"/>
    <cellStyle name="20% - Énfasis1 12 4" xfId="106"/>
    <cellStyle name="20% - Énfasis1 12 5" xfId="107"/>
    <cellStyle name="20% - Énfasis1 12 6" xfId="108"/>
    <cellStyle name="20% - Énfasis1 12 7" xfId="109"/>
    <cellStyle name="20% - Énfasis1 12 8" xfId="110"/>
    <cellStyle name="20% - Énfasis1 12 9" xfId="111"/>
    <cellStyle name="20% - Énfasis1 13" xfId="112"/>
    <cellStyle name="20% - Énfasis1 13 10" xfId="113"/>
    <cellStyle name="20% - Énfasis1 13 11" xfId="114"/>
    <cellStyle name="20% - Énfasis1 13 2" xfId="115"/>
    <cellStyle name="20% - Énfasis1 13 3" xfId="116"/>
    <cellStyle name="20% - Énfasis1 13 4" xfId="117"/>
    <cellStyle name="20% - Énfasis1 13 5" xfId="118"/>
    <cellStyle name="20% - Énfasis1 13 6" xfId="119"/>
    <cellStyle name="20% - Énfasis1 13 7" xfId="120"/>
    <cellStyle name="20% - Énfasis1 13 8" xfId="121"/>
    <cellStyle name="20% - Énfasis1 13 9" xfId="122"/>
    <cellStyle name="20% - Énfasis1 14" xfId="123"/>
    <cellStyle name="20% - Énfasis1 14 10" xfId="124"/>
    <cellStyle name="20% - Énfasis1 14 11" xfId="125"/>
    <cellStyle name="20% - Énfasis1 14 2" xfId="126"/>
    <cellStyle name="20% - Énfasis1 14 3" xfId="127"/>
    <cellStyle name="20% - Énfasis1 14 4" xfId="128"/>
    <cellStyle name="20% - Énfasis1 14 5" xfId="129"/>
    <cellStyle name="20% - Énfasis1 14 6" xfId="130"/>
    <cellStyle name="20% - Énfasis1 14 7" xfId="131"/>
    <cellStyle name="20% - Énfasis1 14 8" xfId="132"/>
    <cellStyle name="20% - Énfasis1 14 9" xfId="133"/>
    <cellStyle name="20% - Énfasis1 15" xfId="134"/>
    <cellStyle name="20% - Énfasis1 15 10" xfId="135"/>
    <cellStyle name="20% - Énfasis1 15 11" xfId="136"/>
    <cellStyle name="20% - Énfasis1 15 2" xfId="137"/>
    <cellStyle name="20% - Énfasis1 15 3" xfId="138"/>
    <cellStyle name="20% - Énfasis1 15 4" xfId="139"/>
    <cellStyle name="20% - Énfasis1 15 5" xfId="140"/>
    <cellStyle name="20% - Énfasis1 15 6" xfId="141"/>
    <cellStyle name="20% - Énfasis1 15 7" xfId="142"/>
    <cellStyle name="20% - Énfasis1 15 8" xfId="143"/>
    <cellStyle name="20% - Énfasis1 15 9" xfId="144"/>
    <cellStyle name="20% - Énfasis1 16" xfId="145"/>
    <cellStyle name="20% - Énfasis1 16 10" xfId="146"/>
    <cellStyle name="20% - Énfasis1 16 11" xfId="147"/>
    <cellStyle name="20% - Énfasis1 16 2" xfId="148"/>
    <cellStyle name="20% - Énfasis1 16 3" xfId="149"/>
    <cellStyle name="20% - Énfasis1 16 4" xfId="150"/>
    <cellStyle name="20% - Énfasis1 16 5" xfId="151"/>
    <cellStyle name="20% - Énfasis1 16 6" xfId="152"/>
    <cellStyle name="20% - Énfasis1 16 7" xfId="153"/>
    <cellStyle name="20% - Énfasis1 16 8" xfId="154"/>
    <cellStyle name="20% - Énfasis1 16 9" xfId="155"/>
    <cellStyle name="20% - Énfasis1 17" xfId="156"/>
    <cellStyle name="20% - Énfasis1 17 10" xfId="157"/>
    <cellStyle name="20% - Énfasis1 17 11" xfId="158"/>
    <cellStyle name="20% - Énfasis1 17 2" xfId="159"/>
    <cellStyle name="20% - Énfasis1 17 3" xfId="160"/>
    <cellStyle name="20% - Énfasis1 17 4" xfId="161"/>
    <cellStyle name="20% - Énfasis1 17 5" xfId="162"/>
    <cellStyle name="20% - Énfasis1 17 6" xfId="163"/>
    <cellStyle name="20% - Énfasis1 17 7" xfId="164"/>
    <cellStyle name="20% - Énfasis1 17 8" xfId="165"/>
    <cellStyle name="20% - Énfasis1 17 9" xfId="166"/>
    <cellStyle name="20% - Énfasis1 18" xfId="167"/>
    <cellStyle name="20% - Énfasis1 18 10" xfId="168"/>
    <cellStyle name="20% - Énfasis1 18 11" xfId="169"/>
    <cellStyle name="20% - Énfasis1 18 2" xfId="170"/>
    <cellStyle name="20% - Énfasis1 18 3" xfId="171"/>
    <cellStyle name="20% - Énfasis1 18 4" xfId="172"/>
    <cellStyle name="20% - Énfasis1 18 5" xfId="173"/>
    <cellStyle name="20% - Énfasis1 18 6" xfId="174"/>
    <cellStyle name="20% - Énfasis1 18 7" xfId="175"/>
    <cellStyle name="20% - Énfasis1 18 8" xfId="176"/>
    <cellStyle name="20% - Énfasis1 18 9" xfId="177"/>
    <cellStyle name="20% - Énfasis1 19" xfId="178"/>
    <cellStyle name="20% - Énfasis1 19 10" xfId="179"/>
    <cellStyle name="20% - Énfasis1 19 11" xfId="180"/>
    <cellStyle name="20% - Énfasis1 19 2" xfId="181"/>
    <cellStyle name="20% - Énfasis1 19 3" xfId="182"/>
    <cellStyle name="20% - Énfasis1 19 4" xfId="183"/>
    <cellStyle name="20% - Énfasis1 19 5" xfId="184"/>
    <cellStyle name="20% - Énfasis1 19 6" xfId="185"/>
    <cellStyle name="20% - Énfasis1 19 7" xfId="186"/>
    <cellStyle name="20% - Énfasis1 19 8" xfId="187"/>
    <cellStyle name="20% - Énfasis1 19 9" xfId="188"/>
    <cellStyle name="20% - Énfasis1 2" xfId="189"/>
    <cellStyle name="20% - Énfasis1 2 10" xfId="190"/>
    <cellStyle name="20% - Énfasis1 2 11" xfId="191"/>
    <cellStyle name="20% - Énfasis1 2 2" xfId="192"/>
    <cellStyle name="20% - Énfasis1 2 3" xfId="193"/>
    <cellStyle name="20% - Énfasis1 2 4" xfId="194"/>
    <cellStyle name="20% - Énfasis1 2 5" xfId="195"/>
    <cellStyle name="20% - Énfasis1 2 6" xfId="196"/>
    <cellStyle name="20% - Énfasis1 2 7" xfId="197"/>
    <cellStyle name="20% - Énfasis1 2 8" xfId="198"/>
    <cellStyle name="20% - Énfasis1 2 9" xfId="199"/>
    <cellStyle name="20% - Énfasis1 3" xfId="200"/>
    <cellStyle name="20% - Énfasis1 3 10" xfId="201"/>
    <cellStyle name="20% - Énfasis1 3 11" xfId="202"/>
    <cellStyle name="20% - Énfasis1 3 2" xfId="203"/>
    <cellStyle name="20% - Énfasis1 3 3" xfId="204"/>
    <cellStyle name="20% - Énfasis1 3 4" xfId="205"/>
    <cellStyle name="20% - Énfasis1 3 5" xfId="206"/>
    <cellStyle name="20% - Énfasis1 3 6" xfId="207"/>
    <cellStyle name="20% - Énfasis1 3 7" xfId="208"/>
    <cellStyle name="20% - Énfasis1 3 8" xfId="209"/>
    <cellStyle name="20% - Énfasis1 3 9" xfId="210"/>
    <cellStyle name="20% - Énfasis1 4" xfId="211"/>
    <cellStyle name="20% - Énfasis1 4 10" xfId="212"/>
    <cellStyle name="20% - Énfasis1 4 11" xfId="213"/>
    <cellStyle name="20% - Énfasis1 4 2" xfId="214"/>
    <cellStyle name="20% - Énfasis1 4 3" xfId="215"/>
    <cellStyle name="20% - Énfasis1 4 4" xfId="216"/>
    <cellStyle name="20% - Énfasis1 4 5" xfId="217"/>
    <cellStyle name="20% - Énfasis1 4 6" xfId="218"/>
    <cellStyle name="20% - Énfasis1 4 7" xfId="219"/>
    <cellStyle name="20% - Énfasis1 4 8" xfId="220"/>
    <cellStyle name="20% - Énfasis1 4 9" xfId="221"/>
    <cellStyle name="20% - Énfasis1 5" xfId="222"/>
    <cellStyle name="20% - Énfasis1 5 10" xfId="223"/>
    <cellStyle name="20% - Énfasis1 5 11" xfId="224"/>
    <cellStyle name="20% - Énfasis1 5 2" xfId="225"/>
    <cellStyle name="20% - Énfasis1 5 3" xfId="226"/>
    <cellStyle name="20% - Énfasis1 5 4" xfId="227"/>
    <cellStyle name="20% - Énfasis1 5 5" xfId="228"/>
    <cellStyle name="20% - Énfasis1 5 6" xfId="229"/>
    <cellStyle name="20% - Énfasis1 5 7" xfId="230"/>
    <cellStyle name="20% - Énfasis1 5 8" xfId="231"/>
    <cellStyle name="20% - Énfasis1 5 9" xfId="232"/>
    <cellStyle name="20% - Énfasis1 6" xfId="233"/>
    <cellStyle name="20% - Énfasis1 6 10" xfId="234"/>
    <cellStyle name="20% - Énfasis1 6 11" xfId="235"/>
    <cellStyle name="20% - Énfasis1 6 2" xfId="236"/>
    <cellStyle name="20% - Énfasis1 6 3" xfId="237"/>
    <cellStyle name="20% - Énfasis1 6 4" xfId="238"/>
    <cellStyle name="20% - Énfasis1 6 5" xfId="239"/>
    <cellStyle name="20% - Énfasis1 6 6" xfId="240"/>
    <cellStyle name="20% - Énfasis1 6 7" xfId="241"/>
    <cellStyle name="20% - Énfasis1 6 8" xfId="242"/>
    <cellStyle name="20% - Énfasis1 6 9" xfId="243"/>
    <cellStyle name="20% - Énfasis1 7" xfId="244"/>
    <cellStyle name="20% - Énfasis1 7 10" xfId="245"/>
    <cellStyle name="20% - Énfasis1 7 11" xfId="246"/>
    <cellStyle name="20% - Énfasis1 7 2" xfId="247"/>
    <cellStyle name="20% - Énfasis1 7 3" xfId="248"/>
    <cellStyle name="20% - Énfasis1 7 4" xfId="249"/>
    <cellStyle name="20% - Énfasis1 7 5" xfId="250"/>
    <cellStyle name="20% - Énfasis1 7 6" xfId="251"/>
    <cellStyle name="20% - Énfasis1 7 7" xfId="252"/>
    <cellStyle name="20% - Énfasis1 7 8" xfId="253"/>
    <cellStyle name="20% - Énfasis1 7 9" xfId="254"/>
    <cellStyle name="20% - Énfasis1 8" xfId="255"/>
    <cellStyle name="20% - Énfasis1 8 10" xfId="256"/>
    <cellStyle name="20% - Énfasis1 8 11" xfId="257"/>
    <cellStyle name="20% - Énfasis1 8 2" xfId="258"/>
    <cellStyle name="20% - Énfasis1 8 3" xfId="259"/>
    <cellStyle name="20% - Énfasis1 8 4" xfId="260"/>
    <cellStyle name="20% - Énfasis1 8 5" xfId="261"/>
    <cellStyle name="20% - Énfasis1 8 6" xfId="262"/>
    <cellStyle name="20% - Énfasis1 8 7" xfId="263"/>
    <cellStyle name="20% - Énfasis1 8 8" xfId="264"/>
    <cellStyle name="20% - Énfasis1 8 9" xfId="265"/>
    <cellStyle name="20% - Énfasis1 9" xfId="266"/>
    <cellStyle name="20% - Énfasis1 9 10" xfId="267"/>
    <cellStyle name="20% - Énfasis1 9 11" xfId="268"/>
    <cellStyle name="20% - Énfasis1 9 2" xfId="269"/>
    <cellStyle name="20% - Énfasis1 9 3" xfId="270"/>
    <cellStyle name="20% - Énfasis1 9 4" xfId="271"/>
    <cellStyle name="20% - Énfasis1 9 5" xfId="272"/>
    <cellStyle name="20% - Énfasis1 9 6" xfId="273"/>
    <cellStyle name="20% - Énfasis1 9 7" xfId="274"/>
    <cellStyle name="20% - Énfasis1 9 8" xfId="275"/>
    <cellStyle name="20% - Énfasis1 9 9" xfId="276"/>
    <cellStyle name="20% - Énfasis2 10" xfId="277"/>
    <cellStyle name="20% - Énfasis2 10 10" xfId="278"/>
    <cellStyle name="20% - Énfasis2 10 11" xfId="279"/>
    <cellStyle name="20% - Énfasis2 10 2" xfId="280"/>
    <cellStyle name="20% - Énfasis2 10 3" xfId="281"/>
    <cellStyle name="20% - Énfasis2 10 4" xfId="282"/>
    <cellStyle name="20% - Énfasis2 10 5" xfId="283"/>
    <cellStyle name="20% - Énfasis2 10 6" xfId="284"/>
    <cellStyle name="20% - Énfasis2 10 7" xfId="285"/>
    <cellStyle name="20% - Énfasis2 10 8" xfId="286"/>
    <cellStyle name="20% - Énfasis2 10 9" xfId="287"/>
    <cellStyle name="20% - Énfasis2 11" xfId="288"/>
    <cellStyle name="20% - Énfasis2 11 10" xfId="289"/>
    <cellStyle name="20% - Énfasis2 11 11" xfId="290"/>
    <cellStyle name="20% - Énfasis2 11 2" xfId="291"/>
    <cellStyle name="20% - Énfasis2 11 3" xfId="292"/>
    <cellStyle name="20% - Énfasis2 11 4" xfId="293"/>
    <cellStyle name="20% - Énfasis2 11 5" xfId="294"/>
    <cellStyle name="20% - Énfasis2 11 6" xfId="295"/>
    <cellStyle name="20% - Énfasis2 11 7" xfId="296"/>
    <cellStyle name="20% - Énfasis2 11 8" xfId="297"/>
    <cellStyle name="20% - Énfasis2 11 9" xfId="298"/>
    <cellStyle name="20% - Énfasis2 12" xfId="299"/>
    <cellStyle name="20% - Énfasis2 12 10" xfId="300"/>
    <cellStyle name="20% - Énfasis2 12 11" xfId="301"/>
    <cellStyle name="20% - Énfasis2 12 2" xfId="302"/>
    <cellStyle name="20% - Énfasis2 12 3" xfId="303"/>
    <cellStyle name="20% - Énfasis2 12 4" xfId="304"/>
    <cellStyle name="20% - Énfasis2 12 5" xfId="305"/>
    <cellStyle name="20% - Énfasis2 12 6" xfId="306"/>
    <cellStyle name="20% - Énfasis2 12 7" xfId="307"/>
    <cellStyle name="20% - Énfasis2 12 8" xfId="308"/>
    <cellStyle name="20% - Énfasis2 12 9" xfId="309"/>
    <cellStyle name="20% - Énfasis2 13" xfId="310"/>
    <cellStyle name="20% - Énfasis2 13 10" xfId="311"/>
    <cellStyle name="20% - Énfasis2 13 11" xfId="312"/>
    <cellStyle name="20% - Énfasis2 13 2" xfId="313"/>
    <cellStyle name="20% - Énfasis2 13 3" xfId="314"/>
    <cellStyle name="20% - Énfasis2 13 4" xfId="315"/>
    <cellStyle name="20% - Énfasis2 13 5" xfId="316"/>
    <cellStyle name="20% - Énfasis2 13 6" xfId="317"/>
    <cellStyle name="20% - Énfasis2 13 7" xfId="318"/>
    <cellStyle name="20% - Énfasis2 13 8" xfId="319"/>
    <cellStyle name="20% - Énfasis2 13 9" xfId="320"/>
    <cellStyle name="20% - Énfasis2 14" xfId="321"/>
    <cellStyle name="20% - Énfasis2 14 10" xfId="322"/>
    <cellStyle name="20% - Énfasis2 14 11" xfId="323"/>
    <cellStyle name="20% - Énfasis2 14 2" xfId="324"/>
    <cellStyle name="20% - Énfasis2 14 3" xfId="325"/>
    <cellStyle name="20% - Énfasis2 14 4" xfId="326"/>
    <cellStyle name="20% - Énfasis2 14 5" xfId="327"/>
    <cellStyle name="20% - Énfasis2 14 6" xfId="328"/>
    <cellStyle name="20% - Énfasis2 14 7" xfId="329"/>
    <cellStyle name="20% - Énfasis2 14 8" xfId="330"/>
    <cellStyle name="20% - Énfasis2 14 9" xfId="331"/>
    <cellStyle name="20% - Énfasis2 15" xfId="332"/>
    <cellStyle name="20% - Énfasis2 15 10" xfId="333"/>
    <cellStyle name="20% - Énfasis2 15 11" xfId="334"/>
    <cellStyle name="20% - Énfasis2 15 2" xfId="335"/>
    <cellStyle name="20% - Énfasis2 15 3" xfId="336"/>
    <cellStyle name="20% - Énfasis2 15 4" xfId="337"/>
    <cellStyle name="20% - Énfasis2 15 5" xfId="338"/>
    <cellStyle name="20% - Énfasis2 15 6" xfId="339"/>
    <cellStyle name="20% - Énfasis2 15 7" xfId="340"/>
    <cellStyle name="20% - Énfasis2 15 8" xfId="341"/>
    <cellStyle name="20% - Énfasis2 15 9" xfId="342"/>
    <cellStyle name="20% - Énfasis2 16" xfId="343"/>
    <cellStyle name="20% - Énfasis2 16 10" xfId="344"/>
    <cellStyle name="20% - Énfasis2 16 11" xfId="345"/>
    <cellStyle name="20% - Énfasis2 16 2" xfId="346"/>
    <cellStyle name="20% - Énfasis2 16 3" xfId="347"/>
    <cellStyle name="20% - Énfasis2 16 4" xfId="348"/>
    <cellStyle name="20% - Énfasis2 16 5" xfId="349"/>
    <cellStyle name="20% - Énfasis2 16 6" xfId="350"/>
    <cellStyle name="20% - Énfasis2 16 7" xfId="351"/>
    <cellStyle name="20% - Énfasis2 16 8" xfId="352"/>
    <cellStyle name="20% - Énfasis2 16 9" xfId="353"/>
    <cellStyle name="20% - Énfasis2 17" xfId="354"/>
    <cellStyle name="20% - Énfasis2 17 10" xfId="355"/>
    <cellStyle name="20% - Énfasis2 17 11" xfId="356"/>
    <cellStyle name="20% - Énfasis2 17 2" xfId="357"/>
    <cellStyle name="20% - Énfasis2 17 3" xfId="358"/>
    <cellStyle name="20% - Énfasis2 17 4" xfId="359"/>
    <cellStyle name="20% - Énfasis2 17 5" xfId="360"/>
    <cellStyle name="20% - Énfasis2 17 6" xfId="361"/>
    <cellStyle name="20% - Énfasis2 17 7" xfId="362"/>
    <cellStyle name="20% - Énfasis2 17 8" xfId="363"/>
    <cellStyle name="20% - Énfasis2 17 9" xfId="364"/>
    <cellStyle name="20% - Énfasis2 18" xfId="365"/>
    <cellStyle name="20% - Énfasis2 18 10" xfId="366"/>
    <cellStyle name="20% - Énfasis2 18 11" xfId="367"/>
    <cellStyle name="20% - Énfasis2 18 2" xfId="368"/>
    <cellStyle name="20% - Énfasis2 18 3" xfId="369"/>
    <cellStyle name="20% - Énfasis2 18 4" xfId="370"/>
    <cellStyle name="20% - Énfasis2 18 5" xfId="371"/>
    <cellStyle name="20% - Énfasis2 18 6" xfId="372"/>
    <cellStyle name="20% - Énfasis2 18 7" xfId="373"/>
    <cellStyle name="20% - Énfasis2 18 8" xfId="374"/>
    <cellStyle name="20% - Énfasis2 18 9" xfId="375"/>
    <cellStyle name="20% - Énfasis2 19" xfId="376"/>
    <cellStyle name="20% - Énfasis2 19 10" xfId="377"/>
    <cellStyle name="20% - Énfasis2 19 11" xfId="378"/>
    <cellStyle name="20% - Énfasis2 19 2" xfId="379"/>
    <cellStyle name="20% - Énfasis2 19 3" xfId="380"/>
    <cellStyle name="20% - Énfasis2 19 4" xfId="381"/>
    <cellStyle name="20% - Énfasis2 19 5" xfId="382"/>
    <cellStyle name="20% - Énfasis2 19 6" xfId="383"/>
    <cellStyle name="20% - Énfasis2 19 7" xfId="384"/>
    <cellStyle name="20% - Énfasis2 19 8" xfId="385"/>
    <cellStyle name="20% - Énfasis2 19 9" xfId="386"/>
    <cellStyle name="20% - Énfasis2 2" xfId="387"/>
    <cellStyle name="20% - Énfasis2 2 10" xfId="388"/>
    <cellStyle name="20% - Énfasis2 2 11" xfId="389"/>
    <cellStyle name="20% - Énfasis2 2 2" xfId="390"/>
    <cellStyle name="20% - Énfasis2 2 3" xfId="391"/>
    <cellStyle name="20% - Énfasis2 2 4" xfId="392"/>
    <cellStyle name="20% - Énfasis2 2 5" xfId="393"/>
    <cellStyle name="20% - Énfasis2 2 6" xfId="394"/>
    <cellStyle name="20% - Énfasis2 2 7" xfId="395"/>
    <cellStyle name="20% - Énfasis2 2 8" xfId="396"/>
    <cellStyle name="20% - Énfasis2 2 9" xfId="397"/>
    <cellStyle name="20% - Énfasis2 3" xfId="398"/>
    <cellStyle name="20% - Énfasis2 3 10" xfId="399"/>
    <cellStyle name="20% - Énfasis2 3 11" xfId="400"/>
    <cellStyle name="20% - Énfasis2 3 2" xfId="401"/>
    <cellStyle name="20% - Énfasis2 3 3" xfId="402"/>
    <cellStyle name="20% - Énfasis2 3 4" xfId="403"/>
    <cellStyle name="20% - Énfasis2 3 5" xfId="404"/>
    <cellStyle name="20% - Énfasis2 3 6" xfId="405"/>
    <cellStyle name="20% - Énfasis2 3 7" xfId="406"/>
    <cellStyle name="20% - Énfasis2 3 8" xfId="407"/>
    <cellStyle name="20% - Énfasis2 3 9" xfId="408"/>
    <cellStyle name="20% - Énfasis2 4" xfId="409"/>
    <cellStyle name="20% - Énfasis2 4 10" xfId="410"/>
    <cellStyle name="20% - Énfasis2 4 11" xfId="411"/>
    <cellStyle name="20% - Énfasis2 4 2" xfId="412"/>
    <cellStyle name="20% - Énfasis2 4 3" xfId="413"/>
    <cellStyle name="20% - Énfasis2 4 4" xfId="414"/>
    <cellStyle name="20% - Énfasis2 4 5" xfId="415"/>
    <cellStyle name="20% - Énfasis2 4 6" xfId="416"/>
    <cellStyle name="20% - Énfasis2 4 7" xfId="417"/>
    <cellStyle name="20% - Énfasis2 4 8" xfId="418"/>
    <cellStyle name="20% - Énfasis2 4 9" xfId="419"/>
    <cellStyle name="20% - Énfasis2 5" xfId="420"/>
    <cellStyle name="20% - Énfasis2 5 10" xfId="421"/>
    <cellStyle name="20% - Énfasis2 5 11" xfId="422"/>
    <cellStyle name="20% - Énfasis2 5 2" xfId="423"/>
    <cellStyle name="20% - Énfasis2 5 3" xfId="424"/>
    <cellStyle name="20% - Énfasis2 5 4" xfId="425"/>
    <cellStyle name="20% - Énfasis2 5 5" xfId="426"/>
    <cellStyle name="20% - Énfasis2 5 6" xfId="427"/>
    <cellStyle name="20% - Énfasis2 5 7" xfId="428"/>
    <cellStyle name="20% - Énfasis2 5 8" xfId="429"/>
    <cellStyle name="20% - Énfasis2 5 9" xfId="430"/>
    <cellStyle name="20% - Énfasis2 6" xfId="431"/>
    <cellStyle name="20% - Énfasis2 6 10" xfId="432"/>
    <cellStyle name="20% - Énfasis2 6 11" xfId="433"/>
    <cellStyle name="20% - Énfasis2 6 2" xfId="434"/>
    <cellStyle name="20% - Énfasis2 6 3" xfId="435"/>
    <cellStyle name="20% - Énfasis2 6 4" xfId="436"/>
    <cellStyle name="20% - Énfasis2 6 5" xfId="437"/>
    <cellStyle name="20% - Énfasis2 6 6" xfId="438"/>
    <cellStyle name="20% - Énfasis2 6 7" xfId="439"/>
    <cellStyle name="20% - Énfasis2 6 8" xfId="440"/>
    <cellStyle name="20% - Énfasis2 6 9" xfId="441"/>
    <cellStyle name="20% - Énfasis2 7" xfId="442"/>
    <cellStyle name="20% - Énfasis2 7 10" xfId="443"/>
    <cellStyle name="20% - Énfasis2 7 11" xfId="444"/>
    <cellStyle name="20% - Énfasis2 7 2" xfId="445"/>
    <cellStyle name="20% - Énfasis2 7 3" xfId="446"/>
    <cellStyle name="20% - Énfasis2 7 4" xfId="447"/>
    <cellStyle name="20% - Énfasis2 7 5" xfId="448"/>
    <cellStyle name="20% - Énfasis2 7 6" xfId="449"/>
    <cellStyle name="20% - Énfasis2 7 7" xfId="450"/>
    <cellStyle name="20% - Énfasis2 7 8" xfId="451"/>
    <cellStyle name="20% - Énfasis2 7 9" xfId="452"/>
    <cellStyle name="20% - Énfasis2 8" xfId="453"/>
    <cellStyle name="20% - Énfasis2 8 10" xfId="454"/>
    <cellStyle name="20% - Énfasis2 8 11" xfId="455"/>
    <cellStyle name="20% - Énfasis2 8 2" xfId="456"/>
    <cellStyle name="20% - Énfasis2 8 3" xfId="457"/>
    <cellStyle name="20% - Énfasis2 8 4" xfId="458"/>
    <cellStyle name="20% - Énfasis2 8 5" xfId="459"/>
    <cellStyle name="20% - Énfasis2 8 6" xfId="460"/>
    <cellStyle name="20% - Énfasis2 8 7" xfId="461"/>
    <cellStyle name="20% - Énfasis2 8 8" xfId="462"/>
    <cellStyle name="20% - Énfasis2 8 9" xfId="463"/>
    <cellStyle name="20% - Énfasis2 9" xfId="464"/>
    <cellStyle name="20% - Énfasis2 9 10" xfId="465"/>
    <cellStyle name="20% - Énfasis2 9 11" xfId="466"/>
    <cellStyle name="20% - Énfasis2 9 2" xfId="467"/>
    <cellStyle name="20% - Énfasis2 9 3" xfId="468"/>
    <cellStyle name="20% - Énfasis2 9 4" xfId="469"/>
    <cellStyle name="20% - Énfasis2 9 5" xfId="470"/>
    <cellStyle name="20% - Énfasis2 9 6" xfId="471"/>
    <cellStyle name="20% - Énfasis2 9 7" xfId="472"/>
    <cellStyle name="20% - Énfasis2 9 8" xfId="473"/>
    <cellStyle name="20% - Énfasis2 9 9" xfId="474"/>
    <cellStyle name="20% - Énfasis3 10" xfId="475"/>
    <cellStyle name="20% - Énfasis3 10 10" xfId="476"/>
    <cellStyle name="20% - Énfasis3 10 11" xfId="477"/>
    <cellStyle name="20% - Énfasis3 10 2" xfId="478"/>
    <cellStyle name="20% - Énfasis3 10 3" xfId="479"/>
    <cellStyle name="20% - Énfasis3 10 4" xfId="480"/>
    <cellStyle name="20% - Énfasis3 10 5" xfId="481"/>
    <cellStyle name="20% - Énfasis3 10 6" xfId="482"/>
    <cellStyle name="20% - Énfasis3 10 7" xfId="483"/>
    <cellStyle name="20% - Énfasis3 10 8" xfId="484"/>
    <cellStyle name="20% - Énfasis3 10 9" xfId="485"/>
    <cellStyle name="20% - Énfasis3 11" xfId="486"/>
    <cellStyle name="20% - Énfasis3 11 10" xfId="487"/>
    <cellStyle name="20% - Énfasis3 11 11" xfId="488"/>
    <cellStyle name="20% - Énfasis3 11 2" xfId="489"/>
    <cellStyle name="20% - Énfasis3 11 3" xfId="490"/>
    <cellStyle name="20% - Énfasis3 11 4" xfId="491"/>
    <cellStyle name="20% - Énfasis3 11 5" xfId="492"/>
    <cellStyle name="20% - Énfasis3 11 6" xfId="493"/>
    <cellStyle name="20% - Énfasis3 11 7" xfId="494"/>
    <cellStyle name="20% - Énfasis3 11 8" xfId="495"/>
    <cellStyle name="20% - Énfasis3 11 9" xfId="496"/>
    <cellStyle name="20% - Énfasis3 12" xfId="497"/>
    <cellStyle name="20% - Énfasis3 12 10" xfId="498"/>
    <cellStyle name="20% - Énfasis3 12 11" xfId="499"/>
    <cellStyle name="20% - Énfasis3 12 2" xfId="500"/>
    <cellStyle name="20% - Énfasis3 12 3" xfId="501"/>
    <cellStyle name="20% - Énfasis3 12 4" xfId="502"/>
    <cellStyle name="20% - Énfasis3 12 5" xfId="503"/>
    <cellStyle name="20% - Énfasis3 12 6" xfId="504"/>
    <cellStyle name="20% - Énfasis3 12 7" xfId="505"/>
    <cellStyle name="20% - Énfasis3 12 8" xfId="506"/>
    <cellStyle name="20% - Énfasis3 12 9" xfId="507"/>
    <cellStyle name="20% - Énfasis3 13" xfId="508"/>
    <cellStyle name="20% - Énfasis3 13 10" xfId="509"/>
    <cellStyle name="20% - Énfasis3 13 11" xfId="510"/>
    <cellStyle name="20% - Énfasis3 13 2" xfId="511"/>
    <cellStyle name="20% - Énfasis3 13 3" xfId="512"/>
    <cellStyle name="20% - Énfasis3 13 4" xfId="513"/>
    <cellStyle name="20% - Énfasis3 13 5" xfId="514"/>
    <cellStyle name="20% - Énfasis3 13 6" xfId="515"/>
    <cellStyle name="20% - Énfasis3 13 7" xfId="516"/>
    <cellStyle name="20% - Énfasis3 13 8" xfId="517"/>
    <cellStyle name="20% - Énfasis3 13 9" xfId="518"/>
    <cellStyle name="20% - Énfasis3 14" xfId="519"/>
    <cellStyle name="20% - Énfasis3 14 10" xfId="520"/>
    <cellStyle name="20% - Énfasis3 14 11" xfId="521"/>
    <cellStyle name="20% - Énfasis3 14 2" xfId="522"/>
    <cellStyle name="20% - Énfasis3 14 3" xfId="523"/>
    <cellStyle name="20% - Énfasis3 14 4" xfId="524"/>
    <cellStyle name="20% - Énfasis3 14 5" xfId="525"/>
    <cellStyle name="20% - Énfasis3 14 6" xfId="526"/>
    <cellStyle name="20% - Énfasis3 14 7" xfId="527"/>
    <cellStyle name="20% - Énfasis3 14 8" xfId="528"/>
    <cellStyle name="20% - Énfasis3 14 9" xfId="529"/>
    <cellStyle name="20% - Énfasis3 15" xfId="530"/>
    <cellStyle name="20% - Énfasis3 15 10" xfId="531"/>
    <cellStyle name="20% - Énfasis3 15 11" xfId="532"/>
    <cellStyle name="20% - Énfasis3 15 2" xfId="533"/>
    <cellStyle name="20% - Énfasis3 15 3" xfId="534"/>
    <cellStyle name="20% - Énfasis3 15 4" xfId="535"/>
    <cellStyle name="20% - Énfasis3 15 5" xfId="536"/>
    <cellStyle name="20% - Énfasis3 15 6" xfId="537"/>
    <cellStyle name="20% - Énfasis3 15 7" xfId="538"/>
    <cellStyle name="20% - Énfasis3 15 8" xfId="539"/>
    <cellStyle name="20% - Énfasis3 15 9" xfId="540"/>
    <cellStyle name="20% - Énfasis3 16" xfId="541"/>
    <cellStyle name="20% - Énfasis3 16 10" xfId="542"/>
    <cellStyle name="20% - Énfasis3 16 11" xfId="543"/>
    <cellStyle name="20% - Énfasis3 16 2" xfId="544"/>
    <cellStyle name="20% - Énfasis3 16 3" xfId="545"/>
    <cellStyle name="20% - Énfasis3 16 4" xfId="546"/>
    <cellStyle name="20% - Énfasis3 16 5" xfId="547"/>
    <cellStyle name="20% - Énfasis3 16 6" xfId="548"/>
    <cellStyle name="20% - Énfasis3 16 7" xfId="549"/>
    <cellStyle name="20% - Énfasis3 16 8" xfId="550"/>
    <cellStyle name="20% - Énfasis3 16 9" xfId="551"/>
    <cellStyle name="20% - Énfasis3 17" xfId="552"/>
    <cellStyle name="20% - Énfasis3 17 10" xfId="553"/>
    <cellStyle name="20% - Énfasis3 17 11" xfId="554"/>
    <cellStyle name="20% - Énfasis3 17 2" xfId="555"/>
    <cellStyle name="20% - Énfasis3 17 3" xfId="556"/>
    <cellStyle name="20% - Énfasis3 17 4" xfId="557"/>
    <cellStyle name="20% - Énfasis3 17 5" xfId="558"/>
    <cellStyle name="20% - Énfasis3 17 6" xfId="559"/>
    <cellStyle name="20% - Énfasis3 17 7" xfId="560"/>
    <cellStyle name="20% - Énfasis3 17 8" xfId="561"/>
    <cellStyle name="20% - Énfasis3 17 9" xfId="562"/>
    <cellStyle name="20% - Énfasis3 18" xfId="563"/>
    <cellStyle name="20% - Énfasis3 18 10" xfId="564"/>
    <cellStyle name="20% - Énfasis3 18 11" xfId="565"/>
    <cellStyle name="20% - Énfasis3 18 2" xfId="566"/>
    <cellStyle name="20% - Énfasis3 18 3" xfId="567"/>
    <cellStyle name="20% - Énfasis3 18 4" xfId="568"/>
    <cellStyle name="20% - Énfasis3 18 5" xfId="569"/>
    <cellStyle name="20% - Énfasis3 18 6" xfId="570"/>
    <cellStyle name="20% - Énfasis3 18 7" xfId="571"/>
    <cellStyle name="20% - Énfasis3 18 8" xfId="572"/>
    <cellStyle name="20% - Énfasis3 18 9" xfId="573"/>
    <cellStyle name="20% - Énfasis3 19" xfId="574"/>
    <cellStyle name="20% - Énfasis3 19 10" xfId="575"/>
    <cellStyle name="20% - Énfasis3 19 11" xfId="576"/>
    <cellStyle name="20% - Énfasis3 19 2" xfId="577"/>
    <cellStyle name="20% - Énfasis3 19 3" xfId="578"/>
    <cellStyle name="20% - Énfasis3 19 4" xfId="579"/>
    <cellStyle name="20% - Énfasis3 19 5" xfId="580"/>
    <cellStyle name="20% - Énfasis3 19 6" xfId="581"/>
    <cellStyle name="20% - Énfasis3 19 7" xfId="582"/>
    <cellStyle name="20% - Énfasis3 19 8" xfId="583"/>
    <cellStyle name="20% - Énfasis3 19 9" xfId="584"/>
    <cellStyle name="20% - Énfasis3 2" xfId="585"/>
    <cellStyle name="20% - Énfasis3 2 10" xfId="586"/>
    <cellStyle name="20% - Énfasis3 2 11" xfId="587"/>
    <cellStyle name="20% - Énfasis3 2 2" xfId="588"/>
    <cellStyle name="20% - Énfasis3 2 3" xfId="589"/>
    <cellStyle name="20% - Énfasis3 2 4" xfId="590"/>
    <cellStyle name="20% - Énfasis3 2 5" xfId="591"/>
    <cellStyle name="20% - Énfasis3 2 6" xfId="592"/>
    <cellStyle name="20% - Énfasis3 2 7" xfId="593"/>
    <cellStyle name="20% - Énfasis3 2 8" xfId="594"/>
    <cellStyle name="20% - Énfasis3 2 9" xfId="595"/>
    <cellStyle name="20% - Énfasis3 3" xfId="596"/>
    <cellStyle name="20% - Énfasis3 3 10" xfId="597"/>
    <cellStyle name="20% - Énfasis3 3 11" xfId="598"/>
    <cellStyle name="20% - Énfasis3 3 2" xfId="599"/>
    <cellStyle name="20% - Énfasis3 3 3" xfId="600"/>
    <cellStyle name="20% - Énfasis3 3 4" xfId="601"/>
    <cellStyle name="20% - Énfasis3 3 5" xfId="602"/>
    <cellStyle name="20% - Énfasis3 3 6" xfId="603"/>
    <cellStyle name="20% - Énfasis3 3 7" xfId="604"/>
    <cellStyle name="20% - Énfasis3 3 8" xfId="605"/>
    <cellStyle name="20% - Énfasis3 3 9" xfId="606"/>
    <cellStyle name="20% - Énfasis3 4" xfId="607"/>
    <cellStyle name="20% - Énfasis3 4 10" xfId="608"/>
    <cellStyle name="20% - Énfasis3 4 11" xfId="609"/>
    <cellStyle name="20% - Énfasis3 4 2" xfId="610"/>
    <cellStyle name="20% - Énfasis3 4 3" xfId="611"/>
    <cellStyle name="20% - Énfasis3 4 4" xfId="612"/>
    <cellStyle name="20% - Énfasis3 4 5" xfId="613"/>
    <cellStyle name="20% - Énfasis3 4 6" xfId="614"/>
    <cellStyle name="20% - Énfasis3 4 7" xfId="615"/>
    <cellStyle name="20% - Énfasis3 4 8" xfId="616"/>
    <cellStyle name="20% - Énfasis3 4 9" xfId="617"/>
    <cellStyle name="20% - Énfasis3 5" xfId="618"/>
    <cellStyle name="20% - Énfasis3 5 10" xfId="619"/>
    <cellStyle name="20% - Énfasis3 5 11" xfId="620"/>
    <cellStyle name="20% - Énfasis3 5 2" xfId="621"/>
    <cellStyle name="20% - Énfasis3 5 3" xfId="622"/>
    <cellStyle name="20% - Énfasis3 5 4" xfId="623"/>
    <cellStyle name="20% - Énfasis3 5 5" xfId="624"/>
    <cellStyle name="20% - Énfasis3 5 6" xfId="625"/>
    <cellStyle name="20% - Énfasis3 5 7" xfId="626"/>
    <cellStyle name="20% - Énfasis3 5 8" xfId="627"/>
    <cellStyle name="20% - Énfasis3 5 9" xfId="628"/>
    <cellStyle name="20% - Énfasis3 6" xfId="629"/>
    <cellStyle name="20% - Énfasis3 6 10" xfId="630"/>
    <cellStyle name="20% - Énfasis3 6 11" xfId="631"/>
    <cellStyle name="20% - Énfasis3 6 2" xfId="632"/>
    <cellStyle name="20% - Énfasis3 6 3" xfId="633"/>
    <cellStyle name="20% - Énfasis3 6 4" xfId="634"/>
    <cellStyle name="20% - Énfasis3 6 5" xfId="635"/>
    <cellStyle name="20% - Énfasis3 6 6" xfId="636"/>
    <cellStyle name="20% - Énfasis3 6 7" xfId="637"/>
    <cellStyle name="20% - Énfasis3 6 8" xfId="638"/>
    <cellStyle name="20% - Énfasis3 6 9" xfId="639"/>
    <cellStyle name="20% - Énfasis3 7" xfId="640"/>
    <cellStyle name="20% - Énfasis3 7 10" xfId="641"/>
    <cellStyle name="20% - Énfasis3 7 11" xfId="642"/>
    <cellStyle name="20% - Énfasis3 7 2" xfId="643"/>
    <cellStyle name="20% - Énfasis3 7 3" xfId="644"/>
    <cellStyle name="20% - Énfasis3 7 4" xfId="645"/>
    <cellStyle name="20% - Énfasis3 7 5" xfId="646"/>
    <cellStyle name="20% - Énfasis3 7 6" xfId="647"/>
    <cellStyle name="20% - Énfasis3 7 7" xfId="648"/>
    <cellStyle name="20% - Énfasis3 7 8" xfId="649"/>
    <cellStyle name="20% - Énfasis3 7 9" xfId="650"/>
    <cellStyle name="20% - Énfasis3 8" xfId="651"/>
    <cellStyle name="20% - Énfasis3 8 10" xfId="652"/>
    <cellStyle name="20% - Énfasis3 8 11" xfId="653"/>
    <cellStyle name="20% - Énfasis3 8 2" xfId="654"/>
    <cellStyle name="20% - Énfasis3 8 3" xfId="655"/>
    <cellStyle name="20% - Énfasis3 8 4" xfId="656"/>
    <cellStyle name="20% - Énfasis3 8 5" xfId="657"/>
    <cellStyle name="20% - Énfasis3 8 6" xfId="658"/>
    <cellStyle name="20% - Énfasis3 8 7" xfId="659"/>
    <cellStyle name="20% - Énfasis3 8 8" xfId="660"/>
    <cellStyle name="20% - Énfasis3 8 9" xfId="661"/>
    <cellStyle name="20% - Énfasis3 9" xfId="662"/>
    <cellStyle name="20% - Énfasis3 9 10" xfId="663"/>
    <cellStyle name="20% - Énfasis3 9 11" xfId="664"/>
    <cellStyle name="20% - Énfasis3 9 2" xfId="665"/>
    <cellStyle name="20% - Énfasis3 9 3" xfId="666"/>
    <cellStyle name="20% - Énfasis3 9 4" xfId="667"/>
    <cellStyle name="20% - Énfasis3 9 5" xfId="668"/>
    <cellStyle name="20% - Énfasis3 9 6" xfId="669"/>
    <cellStyle name="20% - Énfasis3 9 7" xfId="670"/>
    <cellStyle name="20% - Énfasis3 9 8" xfId="671"/>
    <cellStyle name="20% - Énfasis3 9 9" xfId="672"/>
    <cellStyle name="20% - Énfasis4 10" xfId="673"/>
    <cellStyle name="20% - Énfasis4 10 10" xfId="674"/>
    <cellStyle name="20% - Énfasis4 10 11" xfId="675"/>
    <cellStyle name="20% - Énfasis4 10 2" xfId="676"/>
    <cellStyle name="20% - Énfasis4 10 3" xfId="677"/>
    <cellStyle name="20% - Énfasis4 10 4" xfId="678"/>
    <cellStyle name="20% - Énfasis4 10 5" xfId="679"/>
    <cellStyle name="20% - Énfasis4 10 6" xfId="680"/>
    <cellStyle name="20% - Énfasis4 10 7" xfId="681"/>
    <cellStyle name="20% - Énfasis4 10 8" xfId="682"/>
    <cellStyle name="20% - Énfasis4 10 9" xfId="683"/>
    <cellStyle name="20% - Énfasis4 11" xfId="684"/>
    <cellStyle name="20% - Énfasis4 11 10" xfId="685"/>
    <cellStyle name="20% - Énfasis4 11 11" xfId="686"/>
    <cellStyle name="20% - Énfasis4 11 2" xfId="687"/>
    <cellStyle name="20% - Énfasis4 11 3" xfId="688"/>
    <cellStyle name="20% - Énfasis4 11 4" xfId="689"/>
    <cellStyle name="20% - Énfasis4 11 5" xfId="690"/>
    <cellStyle name="20% - Énfasis4 11 6" xfId="691"/>
    <cellStyle name="20% - Énfasis4 11 7" xfId="692"/>
    <cellStyle name="20% - Énfasis4 11 8" xfId="693"/>
    <cellStyle name="20% - Énfasis4 11 9" xfId="694"/>
    <cellStyle name="20% - Énfasis4 12" xfId="695"/>
    <cellStyle name="20% - Énfasis4 12 10" xfId="696"/>
    <cellStyle name="20% - Énfasis4 12 11" xfId="697"/>
    <cellStyle name="20% - Énfasis4 12 2" xfId="698"/>
    <cellStyle name="20% - Énfasis4 12 3" xfId="699"/>
    <cellStyle name="20% - Énfasis4 12 4" xfId="700"/>
    <cellStyle name="20% - Énfasis4 12 5" xfId="701"/>
    <cellStyle name="20% - Énfasis4 12 6" xfId="702"/>
    <cellStyle name="20% - Énfasis4 12 7" xfId="703"/>
    <cellStyle name="20% - Énfasis4 12 8" xfId="704"/>
    <cellStyle name="20% - Énfasis4 12 9" xfId="705"/>
    <cellStyle name="20% - Énfasis4 13" xfId="706"/>
    <cellStyle name="20% - Énfasis4 13 10" xfId="707"/>
    <cellStyle name="20% - Énfasis4 13 11" xfId="708"/>
    <cellStyle name="20% - Énfasis4 13 2" xfId="709"/>
    <cellStyle name="20% - Énfasis4 13 3" xfId="710"/>
    <cellStyle name="20% - Énfasis4 13 4" xfId="711"/>
    <cellStyle name="20% - Énfasis4 13 5" xfId="712"/>
    <cellStyle name="20% - Énfasis4 13 6" xfId="713"/>
    <cellStyle name="20% - Énfasis4 13 7" xfId="714"/>
    <cellStyle name="20% - Énfasis4 13 8" xfId="715"/>
    <cellStyle name="20% - Énfasis4 13 9" xfId="716"/>
    <cellStyle name="20% - Énfasis4 14" xfId="717"/>
    <cellStyle name="20% - Énfasis4 14 10" xfId="718"/>
    <cellStyle name="20% - Énfasis4 14 11" xfId="719"/>
    <cellStyle name="20% - Énfasis4 14 2" xfId="720"/>
    <cellStyle name="20% - Énfasis4 14 3" xfId="721"/>
    <cellStyle name="20% - Énfasis4 14 4" xfId="722"/>
    <cellStyle name="20% - Énfasis4 14 5" xfId="723"/>
    <cellStyle name="20% - Énfasis4 14 6" xfId="724"/>
    <cellStyle name="20% - Énfasis4 14 7" xfId="725"/>
    <cellStyle name="20% - Énfasis4 14 8" xfId="726"/>
    <cellStyle name="20% - Énfasis4 14 9" xfId="727"/>
    <cellStyle name="20% - Énfasis4 15" xfId="728"/>
    <cellStyle name="20% - Énfasis4 15 10" xfId="729"/>
    <cellStyle name="20% - Énfasis4 15 11" xfId="730"/>
    <cellStyle name="20% - Énfasis4 15 2" xfId="731"/>
    <cellStyle name="20% - Énfasis4 15 3" xfId="732"/>
    <cellStyle name="20% - Énfasis4 15 4" xfId="733"/>
    <cellStyle name="20% - Énfasis4 15 5" xfId="734"/>
    <cellStyle name="20% - Énfasis4 15 6" xfId="735"/>
    <cellStyle name="20% - Énfasis4 15 7" xfId="736"/>
    <cellStyle name="20% - Énfasis4 15 8" xfId="737"/>
    <cellStyle name="20% - Énfasis4 15 9" xfId="738"/>
    <cellStyle name="20% - Énfasis4 16" xfId="739"/>
    <cellStyle name="20% - Énfasis4 16 10" xfId="740"/>
    <cellStyle name="20% - Énfasis4 16 11" xfId="741"/>
    <cellStyle name="20% - Énfasis4 16 2" xfId="742"/>
    <cellStyle name="20% - Énfasis4 16 3" xfId="743"/>
    <cellStyle name="20% - Énfasis4 16 4" xfId="744"/>
    <cellStyle name="20% - Énfasis4 16 5" xfId="745"/>
    <cellStyle name="20% - Énfasis4 16 6" xfId="746"/>
    <cellStyle name="20% - Énfasis4 16 7" xfId="747"/>
    <cellStyle name="20% - Énfasis4 16 8" xfId="748"/>
    <cellStyle name="20% - Énfasis4 16 9" xfId="749"/>
    <cellStyle name="20% - Énfasis4 17" xfId="750"/>
    <cellStyle name="20% - Énfasis4 17 10" xfId="751"/>
    <cellStyle name="20% - Énfasis4 17 11" xfId="752"/>
    <cellStyle name="20% - Énfasis4 17 2" xfId="753"/>
    <cellStyle name="20% - Énfasis4 17 3" xfId="754"/>
    <cellStyle name="20% - Énfasis4 17 4" xfId="755"/>
    <cellStyle name="20% - Énfasis4 17 5" xfId="756"/>
    <cellStyle name="20% - Énfasis4 17 6" xfId="757"/>
    <cellStyle name="20% - Énfasis4 17 7" xfId="758"/>
    <cellStyle name="20% - Énfasis4 17 8" xfId="759"/>
    <cellStyle name="20% - Énfasis4 17 9" xfId="760"/>
    <cellStyle name="20% - Énfasis4 18" xfId="761"/>
    <cellStyle name="20% - Énfasis4 18 10" xfId="762"/>
    <cellStyle name="20% - Énfasis4 18 11" xfId="763"/>
    <cellStyle name="20% - Énfasis4 18 2" xfId="764"/>
    <cellStyle name="20% - Énfasis4 18 3" xfId="765"/>
    <cellStyle name="20% - Énfasis4 18 4" xfId="766"/>
    <cellStyle name="20% - Énfasis4 18 5" xfId="767"/>
    <cellStyle name="20% - Énfasis4 18 6" xfId="768"/>
    <cellStyle name="20% - Énfasis4 18 7" xfId="769"/>
    <cellStyle name="20% - Énfasis4 18 8" xfId="770"/>
    <cellStyle name="20% - Énfasis4 18 9" xfId="771"/>
    <cellStyle name="20% - Énfasis4 19" xfId="772"/>
    <cellStyle name="20% - Énfasis4 19 10" xfId="773"/>
    <cellStyle name="20% - Énfasis4 19 11" xfId="774"/>
    <cellStyle name="20% - Énfasis4 19 2" xfId="775"/>
    <cellStyle name="20% - Énfasis4 19 3" xfId="776"/>
    <cellStyle name="20% - Énfasis4 19 4" xfId="777"/>
    <cellStyle name="20% - Énfasis4 19 5" xfId="778"/>
    <cellStyle name="20% - Énfasis4 19 6" xfId="779"/>
    <cellStyle name="20% - Énfasis4 19 7" xfId="780"/>
    <cellStyle name="20% - Énfasis4 19 8" xfId="781"/>
    <cellStyle name="20% - Énfasis4 19 9" xfId="782"/>
    <cellStyle name="20% - Énfasis4 2" xfId="783"/>
    <cellStyle name="20% - Énfasis4 2 10" xfId="784"/>
    <cellStyle name="20% - Énfasis4 2 11" xfId="785"/>
    <cellStyle name="20% - Énfasis4 2 2" xfId="786"/>
    <cellStyle name="20% - Énfasis4 2 3" xfId="787"/>
    <cellStyle name="20% - Énfasis4 2 4" xfId="788"/>
    <cellStyle name="20% - Énfasis4 2 5" xfId="789"/>
    <cellStyle name="20% - Énfasis4 2 6" xfId="790"/>
    <cellStyle name="20% - Énfasis4 2 7" xfId="791"/>
    <cellStyle name="20% - Énfasis4 2 8" xfId="792"/>
    <cellStyle name="20% - Énfasis4 2 9" xfId="793"/>
    <cellStyle name="20% - Énfasis4 3" xfId="794"/>
    <cellStyle name="20% - Énfasis4 3 10" xfId="795"/>
    <cellStyle name="20% - Énfasis4 3 11" xfId="796"/>
    <cellStyle name="20% - Énfasis4 3 2" xfId="797"/>
    <cellStyle name="20% - Énfasis4 3 3" xfId="798"/>
    <cellStyle name="20% - Énfasis4 3 4" xfId="799"/>
    <cellStyle name="20% - Énfasis4 3 5" xfId="800"/>
    <cellStyle name="20% - Énfasis4 3 6" xfId="801"/>
    <cellStyle name="20% - Énfasis4 3 7" xfId="802"/>
    <cellStyle name="20% - Énfasis4 3 8" xfId="803"/>
    <cellStyle name="20% - Énfasis4 3 9" xfId="804"/>
    <cellStyle name="20% - Énfasis4 4" xfId="805"/>
    <cellStyle name="20% - Énfasis4 4 10" xfId="806"/>
    <cellStyle name="20% - Énfasis4 4 11" xfId="807"/>
    <cellStyle name="20% - Énfasis4 4 2" xfId="808"/>
    <cellStyle name="20% - Énfasis4 4 3" xfId="809"/>
    <cellStyle name="20% - Énfasis4 4 4" xfId="810"/>
    <cellStyle name="20% - Énfasis4 4 5" xfId="811"/>
    <cellStyle name="20% - Énfasis4 4 6" xfId="812"/>
    <cellStyle name="20% - Énfasis4 4 7" xfId="813"/>
    <cellStyle name="20% - Énfasis4 4 8" xfId="814"/>
    <cellStyle name="20% - Énfasis4 4 9" xfId="815"/>
    <cellStyle name="20% - Énfasis4 5" xfId="816"/>
    <cellStyle name="20% - Énfasis4 5 10" xfId="817"/>
    <cellStyle name="20% - Énfasis4 5 11" xfId="818"/>
    <cellStyle name="20% - Énfasis4 5 2" xfId="819"/>
    <cellStyle name="20% - Énfasis4 5 3" xfId="820"/>
    <cellStyle name="20% - Énfasis4 5 4" xfId="821"/>
    <cellStyle name="20% - Énfasis4 5 5" xfId="822"/>
    <cellStyle name="20% - Énfasis4 5 6" xfId="823"/>
    <cellStyle name="20% - Énfasis4 5 7" xfId="824"/>
    <cellStyle name="20% - Énfasis4 5 8" xfId="825"/>
    <cellStyle name="20% - Énfasis4 5 9" xfId="826"/>
    <cellStyle name="20% - Énfasis4 6" xfId="827"/>
    <cellStyle name="20% - Énfasis4 6 10" xfId="828"/>
    <cellStyle name="20% - Énfasis4 6 11" xfId="829"/>
    <cellStyle name="20% - Énfasis4 6 2" xfId="830"/>
    <cellStyle name="20% - Énfasis4 6 3" xfId="831"/>
    <cellStyle name="20% - Énfasis4 6 4" xfId="832"/>
    <cellStyle name="20% - Énfasis4 6 5" xfId="833"/>
    <cellStyle name="20% - Énfasis4 6 6" xfId="834"/>
    <cellStyle name="20% - Énfasis4 6 7" xfId="835"/>
    <cellStyle name="20% - Énfasis4 6 8" xfId="836"/>
    <cellStyle name="20% - Énfasis4 6 9" xfId="837"/>
    <cellStyle name="20% - Énfasis4 7" xfId="838"/>
    <cellStyle name="20% - Énfasis4 7 10" xfId="839"/>
    <cellStyle name="20% - Énfasis4 7 11" xfId="840"/>
    <cellStyle name="20% - Énfasis4 7 2" xfId="841"/>
    <cellStyle name="20% - Énfasis4 7 3" xfId="842"/>
    <cellStyle name="20% - Énfasis4 7 4" xfId="843"/>
    <cellStyle name="20% - Énfasis4 7 5" xfId="844"/>
    <cellStyle name="20% - Énfasis4 7 6" xfId="845"/>
    <cellStyle name="20% - Énfasis4 7 7" xfId="846"/>
    <cellStyle name="20% - Énfasis4 7 8" xfId="847"/>
    <cellStyle name="20% - Énfasis4 7 9" xfId="848"/>
    <cellStyle name="20% - Énfasis4 8" xfId="849"/>
    <cellStyle name="20% - Énfasis4 8 10" xfId="850"/>
    <cellStyle name="20% - Énfasis4 8 11" xfId="851"/>
    <cellStyle name="20% - Énfasis4 8 2" xfId="852"/>
    <cellStyle name="20% - Énfasis4 8 3" xfId="853"/>
    <cellStyle name="20% - Énfasis4 8 4" xfId="854"/>
    <cellStyle name="20% - Énfasis4 8 5" xfId="855"/>
    <cellStyle name="20% - Énfasis4 8 6" xfId="856"/>
    <cellStyle name="20% - Énfasis4 8 7" xfId="857"/>
    <cellStyle name="20% - Énfasis4 8 8" xfId="858"/>
    <cellStyle name="20% - Énfasis4 8 9" xfId="859"/>
    <cellStyle name="20% - Énfasis4 9" xfId="860"/>
    <cellStyle name="20% - Énfasis4 9 10" xfId="861"/>
    <cellStyle name="20% - Énfasis4 9 11" xfId="862"/>
    <cellStyle name="20% - Énfasis4 9 2" xfId="863"/>
    <cellStyle name="20% - Énfasis4 9 3" xfId="864"/>
    <cellStyle name="20% - Énfasis4 9 4" xfId="865"/>
    <cellStyle name="20% - Énfasis4 9 5" xfId="866"/>
    <cellStyle name="20% - Énfasis4 9 6" xfId="867"/>
    <cellStyle name="20% - Énfasis4 9 7" xfId="868"/>
    <cellStyle name="20% - Énfasis4 9 8" xfId="869"/>
    <cellStyle name="20% - Énfasis4 9 9" xfId="870"/>
    <cellStyle name="20% - Énfasis5 10" xfId="871"/>
    <cellStyle name="20% - Énfasis5 10 10" xfId="872"/>
    <cellStyle name="20% - Énfasis5 10 11" xfId="873"/>
    <cellStyle name="20% - Énfasis5 10 2" xfId="874"/>
    <cellStyle name="20% - Énfasis5 10 3" xfId="875"/>
    <cellStyle name="20% - Énfasis5 10 4" xfId="876"/>
    <cellStyle name="20% - Énfasis5 10 5" xfId="877"/>
    <cellStyle name="20% - Énfasis5 10 6" xfId="878"/>
    <cellStyle name="20% - Énfasis5 10 7" xfId="879"/>
    <cellStyle name="20% - Énfasis5 10 8" xfId="880"/>
    <cellStyle name="20% - Énfasis5 10 9" xfId="881"/>
    <cellStyle name="20% - Énfasis5 11" xfId="882"/>
    <cellStyle name="20% - Énfasis5 11 10" xfId="883"/>
    <cellStyle name="20% - Énfasis5 11 11" xfId="884"/>
    <cellStyle name="20% - Énfasis5 11 2" xfId="885"/>
    <cellStyle name="20% - Énfasis5 11 3" xfId="886"/>
    <cellStyle name="20% - Énfasis5 11 4" xfId="887"/>
    <cellStyle name="20% - Énfasis5 11 5" xfId="888"/>
    <cellStyle name="20% - Énfasis5 11 6" xfId="889"/>
    <cellStyle name="20% - Énfasis5 11 7" xfId="890"/>
    <cellStyle name="20% - Énfasis5 11 8" xfId="891"/>
    <cellStyle name="20% - Énfasis5 11 9" xfId="892"/>
    <cellStyle name="20% - Énfasis5 12" xfId="893"/>
    <cellStyle name="20% - Énfasis5 12 10" xfId="894"/>
    <cellStyle name="20% - Énfasis5 12 11" xfId="895"/>
    <cellStyle name="20% - Énfasis5 12 2" xfId="896"/>
    <cellStyle name="20% - Énfasis5 12 3" xfId="897"/>
    <cellStyle name="20% - Énfasis5 12 4" xfId="898"/>
    <cellStyle name="20% - Énfasis5 12 5" xfId="899"/>
    <cellStyle name="20% - Énfasis5 12 6" xfId="900"/>
    <cellStyle name="20% - Énfasis5 12 7" xfId="901"/>
    <cellStyle name="20% - Énfasis5 12 8" xfId="902"/>
    <cellStyle name="20% - Énfasis5 12 9" xfId="903"/>
    <cellStyle name="20% - Énfasis5 13" xfId="904"/>
    <cellStyle name="20% - Énfasis5 13 10" xfId="905"/>
    <cellStyle name="20% - Énfasis5 13 11" xfId="906"/>
    <cellStyle name="20% - Énfasis5 13 2" xfId="907"/>
    <cellStyle name="20% - Énfasis5 13 3" xfId="908"/>
    <cellStyle name="20% - Énfasis5 13 4" xfId="909"/>
    <cellStyle name="20% - Énfasis5 13 5" xfId="910"/>
    <cellStyle name="20% - Énfasis5 13 6" xfId="911"/>
    <cellStyle name="20% - Énfasis5 13 7" xfId="912"/>
    <cellStyle name="20% - Énfasis5 13 8" xfId="913"/>
    <cellStyle name="20% - Énfasis5 13 9" xfId="914"/>
    <cellStyle name="20% - Énfasis5 14" xfId="915"/>
    <cellStyle name="20% - Énfasis5 14 10" xfId="916"/>
    <cellStyle name="20% - Énfasis5 14 11" xfId="917"/>
    <cellStyle name="20% - Énfasis5 14 2" xfId="918"/>
    <cellStyle name="20% - Énfasis5 14 3" xfId="919"/>
    <cellStyle name="20% - Énfasis5 14 4" xfId="920"/>
    <cellStyle name="20% - Énfasis5 14 5" xfId="921"/>
    <cellStyle name="20% - Énfasis5 14 6" xfId="922"/>
    <cellStyle name="20% - Énfasis5 14 7" xfId="923"/>
    <cellStyle name="20% - Énfasis5 14 8" xfId="924"/>
    <cellStyle name="20% - Énfasis5 14 9" xfId="925"/>
    <cellStyle name="20% - Énfasis5 15" xfId="926"/>
    <cellStyle name="20% - Énfasis5 15 10" xfId="927"/>
    <cellStyle name="20% - Énfasis5 15 11" xfId="928"/>
    <cellStyle name="20% - Énfasis5 15 2" xfId="929"/>
    <cellStyle name="20% - Énfasis5 15 3" xfId="930"/>
    <cellStyle name="20% - Énfasis5 15 4" xfId="931"/>
    <cellStyle name="20% - Énfasis5 15 5" xfId="932"/>
    <cellStyle name="20% - Énfasis5 15 6" xfId="933"/>
    <cellStyle name="20% - Énfasis5 15 7" xfId="934"/>
    <cellStyle name="20% - Énfasis5 15 8" xfId="935"/>
    <cellStyle name="20% - Énfasis5 15 9" xfId="936"/>
    <cellStyle name="20% - Énfasis5 16" xfId="937"/>
    <cellStyle name="20% - Énfasis5 16 10" xfId="938"/>
    <cellStyle name="20% - Énfasis5 16 11" xfId="939"/>
    <cellStyle name="20% - Énfasis5 16 2" xfId="940"/>
    <cellStyle name="20% - Énfasis5 16 3" xfId="941"/>
    <cellStyle name="20% - Énfasis5 16 4" xfId="942"/>
    <cellStyle name="20% - Énfasis5 16 5" xfId="943"/>
    <cellStyle name="20% - Énfasis5 16 6" xfId="944"/>
    <cellStyle name="20% - Énfasis5 16 7" xfId="945"/>
    <cellStyle name="20% - Énfasis5 16 8" xfId="946"/>
    <cellStyle name="20% - Énfasis5 16 9" xfId="947"/>
    <cellStyle name="20% - Énfasis5 17" xfId="948"/>
    <cellStyle name="20% - Énfasis5 17 10" xfId="949"/>
    <cellStyle name="20% - Énfasis5 17 11" xfId="950"/>
    <cellStyle name="20% - Énfasis5 17 2" xfId="951"/>
    <cellStyle name="20% - Énfasis5 17 3" xfId="952"/>
    <cellStyle name="20% - Énfasis5 17 4" xfId="953"/>
    <cellStyle name="20% - Énfasis5 17 5" xfId="954"/>
    <cellStyle name="20% - Énfasis5 17 6" xfId="955"/>
    <cellStyle name="20% - Énfasis5 17 7" xfId="956"/>
    <cellStyle name="20% - Énfasis5 17 8" xfId="957"/>
    <cellStyle name="20% - Énfasis5 17 9" xfId="958"/>
    <cellStyle name="20% - Énfasis5 18" xfId="959"/>
    <cellStyle name="20% - Énfasis5 18 10" xfId="960"/>
    <cellStyle name="20% - Énfasis5 18 11" xfId="961"/>
    <cellStyle name="20% - Énfasis5 18 2" xfId="962"/>
    <cellStyle name="20% - Énfasis5 18 3" xfId="963"/>
    <cellStyle name="20% - Énfasis5 18 4" xfId="964"/>
    <cellStyle name="20% - Énfasis5 18 5" xfId="965"/>
    <cellStyle name="20% - Énfasis5 18 6" xfId="966"/>
    <cellStyle name="20% - Énfasis5 18 7" xfId="967"/>
    <cellStyle name="20% - Énfasis5 18 8" xfId="968"/>
    <cellStyle name="20% - Énfasis5 18 9" xfId="969"/>
    <cellStyle name="20% - Énfasis5 19" xfId="970"/>
    <cellStyle name="20% - Énfasis5 19 10" xfId="971"/>
    <cellStyle name="20% - Énfasis5 19 11" xfId="972"/>
    <cellStyle name="20% - Énfasis5 19 2" xfId="973"/>
    <cellStyle name="20% - Énfasis5 19 3" xfId="974"/>
    <cellStyle name="20% - Énfasis5 19 4" xfId="975"/>
    <cellStyle name="20% - Énfasis5 19 5" xfId="976"/>
    <cellStyle name="20% - Énfasis5 19 6" xfId="977"/>
    <cellStyle name="20% - Énfasis5 19 7" xfId="978"/>
    <cellStyle name="20% - Énfasis5 19 8" xfId="979"/>
    <cellStyle name="20% - Énfasis5 19 9" xfId="980"/>
    <cellStyle name="20% - Énfasis5 2" xfId="981"/>
    <cellStyle name="20% - Énfasis5 2 10" xfId="982"/>
    <cellStyle name="20% - Énfasis5 2 11" xfId="983"/>
    <cellStyle name="20% - Énfasis5 2 2" xfId="984"/>
    <cellStyle name="20% - Énfasis5 2 3" xfId="985"/>
    <cellStyle name="20% - Énfasis5 2 4" xfId="986"/>
    <cellStyle name="20% - Énfasis5 2 5" xfId="987"/>
    <cellStyle name="20% - Énfasis5 2 6" xfId="988"/>
    <cellStyle name="20% - Énfasis5 2 7" xfId="989"/>
    <cellStyle name="20% - Énfasis5 2 8" xfId="990"/>
    <cellStyle name="20% - Énfasis5 2 9" xfId="991"/>
    <cellStyle name="20% - Énfasis5 3" xfId="992"/>
    <cellStyle name="20% - Énfasis5 3 10" xfId="993"/>
    <cellStyle name="20% - Énfasis5 3 11" xfId="994"/>
    <cellStyle name="20% - Énfasis5 3 2" xfId="995"/>
    <cellStyle name="20% - Énfasis5 3 3" xfId="996"/>
    <cellStyle name="20% - Énfasis5 3 4" xfId="997"/>
    <cellStyle name="20% - Énfasis5 3 5" xfId="998"/>
    <cellStyle name="20% - Énfasis5 3 6" xfId="999"/>
    <cellStyle name="20% - Énfasis5 3 7" xfId="1000"/>
    <cellStyle name="20% - Énfasis5 3 8" xfId="1001"/>
    <cellStyle name="20% - Énfasis5 3 9" xfId="1002"/>
    <cellStyle name="20% - Énfasis5 4" xfId="1003"/>
    <cellStyle name="20% - Énfasis5 4 10" xfId="1004"/>
    <cellStyle name="20% - Énfasis5 4 11" xfId="1005"/>
    <cellStyle name="20% - Énfasis5 4 2" xfId="1006"/>
    <cellStyle name="20% - Énfasis5 4 3" xfId="1007"/>
    <cellStyle name="20% - Énfasis5 4 4" xfId="1008"/>
    <cellStyle name="20% - Énfasis5 4 5" xfId="1009"/>
    <cellStyle name="20% - Énfasis5 4 6" xfId="1010"/>
    <cellStyle name="20% - Énfasis5 4 7" xfId="1011"/>
    <cellStyle name="20% - Énfasis5 4 8" xfId="1012"/>
    <cellStyle name="20% - Énfasis5 4 9" xfId="1013"/>
    <cellStyle name="20% - Énfasis5 5" xfId="1014"/>
    <cellStyle name="20% - Énfasis5 5 10" xfId="1015"/>
    <cellStyle name="20% - Énfasis5 5 11" xfId="1016"/>
    <cellStyle name="20% - Énfasis5 5 2" xfId="1017"/>
    <cellStyle name="20% - Énfasis5 5 3" xfId="1018"/>
    <cellStyle name="20% - Énfasis5 5 4" xfId="1019"/>
    <cellStyle name="20% - Énfasis5 5 5" xfId="1020"/>
    <cellStyle name="20% - Énfasis5 5 6" xfId="1021"/>
    <cellStyle name="20% - Énfasis5 5 7" xfId="1022"/>
    <cellStyle name="20% - Énfasis5 5 8" xfId="1023"/>
    <cellStyle name="20% - Énfasis5 5 9" xfId="1024"/>
    <cellStyle name="20% - Énfasis5 6" xfId="1025"/>
    <cellStyle name="20% - Énfasis5 6 10" xfId="1026"/>
    <cellStyle name="20% - Énfasis5 6 11" xfId="1027"/>
    <cellStyle name="20% - Énfasis5 6 2" xfId="1028"/>
    <cellStyle name="20% - Énfasis5 6 3" xfId="1029"/>
    <cellStyle name="20% - Énfasis5 6 4" xfId="1030"/>
    <cellStyle name="20% - Énfasis5 6 5" xfId="1031"/>
    <cellStyle name="20% - Énfasis5 6 6" xfId="1032"/>
    <cellStyle name="20% - Énfasis5 6 7" xfId="1033"/>
    <cellStyle name="20% - Énfasis5 6 8" xfId="1034"/>
    <cellStyle name="20% - Énfasis5 6 9" xfId="1035"/>
    <cellStyle name="20% - Énfasis5 7" xfId="1036"/>
    <cellStyle name="20% - Énfasis5 7 10" xfId="1037"/>
    <cellStyle name="20% - Énfasis5 7 11" xfId="1038"/>
    <cellStyle name="20% - Énfasis5 7 2" xfId="1039"/>
    <cellStyle name="20% - Énfasis5 7 3" xfId="1040"/>
    <cellStyle name="20% - Énfasis5 7 4" xfId="1041"/>
    <cellStyle name="20% - Énfasis5 7 5" xfId="1042"/>
    <cellStyle name="20% - Énfasis5 7 6" xfId="1043"/>
    <cellStyle name="20% - Énfasis5 7 7" xfId="1044"/>
    <cellStyle name="20% - Énfasis5 7 8" xfId="1045"/>
    <cellStyle name="20% - Énfasis5 7 9" xfId="1046"/>
    <cellStyle name="20% - Énfasis5 8" xfId="1047"/>
    <cellStyle name="20% - Énfasis5 8 10" xfId="1048"/>
    <cellStyle name="20% - Énfasis5 8 11" xfId="1049"/>
    <cellStyle name="20% - Énfasis5 8 2" xfId="1050"/>
    <cellStyle name="20% - Énfasis5 8 3" xfId="1051"/>
    <cellStyle name="20% - Énfasis5 8 4" xfId="1052"/>
    <cellStyle name="20% - Énfasis5 8 5" xfId="1053"/>
    <cellStyle name="20% - Énfasis5 8 6" xfId="1054"/>
    <cellStyle name="20% - Énfasis5 8 7" xfId="1055"/>
    <cellStyle name="20% - Énfasis5 8 8" xfId="1056"/>
    <cellStyle name="20% - Énfasis5 8 9" xfId="1057"/>
    <cellStyle name="20% - Énfasis5 9" xfId="1058"/>
    <cellStyle name="20% - Énfasis5 9 10" xfId="1059"/>
    <cellStyle name="20% - Énfasis5 9 11" xfId="1060"/>
    <cellStyle name="20% - Énfasis5 9 2" xfId="1061"/>
    <cellStyle name="20% - Énfasis5 9 3" xfId="1062"/>
    <cellStyle name="20% - Énfasis5 9 4" xfId="1063"/>
    <cellStyle name="20% - Énfasis5 9 5" xfId="1064"/>
    <cellStyle name="20% - Énfasis5 9 6" xfId="1065"/>
    <cellStyle name="20% - Énfasis5 9 7" xfId="1066"/>
    <cellStyle name="20% - Énfasis5 9 8" xfId="1067"/>
    <cellStyle name="20% - Énfasis5 9 9" xfId="1068"/>
    <cellStyle name="20% - Énfasis6 10" xfId="1069"/>
    <cellStyle name="20% - Énfasis6 10 10" xfId="1070"/>
    <cellStyle name="20% - Énfasis6 10 11" xfId="1071"/>
    <cellStyle name="20% - Énfasis6 10 2" xfId="1072"/>
    <cellStyle name="20% - Énfasis6 10 3" xfId="1073"/>
    <cellStyle name="20% - Énfasis6 10 4" xfId="1074"/>
    <cellStyle name="20% - Énfasis6 10 5" xfId="1075"/>
    <cellStyle name="20% - Énfasis6 10 6" xfId="1076"/>
    <cellStyle name="20% - Énfasis6 10 7" xfId="1077"/>
    <cellStyle name="20% - Énfasis6 10 8" xfId="1078"/>
    <cellStyle name="20% - Énfasis6 10 9" xfId="1079"/>
    <cellStyle name="20% - Énfasis6 11" xfId="1080"/>
    <cellStyle name="20% - Énfasis6 11 10" xfId="1081"/>
    <cellStyle name="20% - Énfasis6 11 11" xfId="1082"/>
    <cellStyle name="20% - Énfasis6 11 2" xfId="1083"/>
    <cellStyle name="20% - Énfasis6 11 3" xfId="1084"/>
    <cellStyle name="20% - Énfasis6 11 4" xfId="1085"/>
    <cellStyle name="20% - Énfasis6 11 5" xfId="1086"/>
    <cellStyle name="20% - Énfasis6 11 6" xfId="1087"/>
    <cellStyle name="20% - Énfasis6 11 7" xfId="1088"/>
    <cellStyle name="20% - Énfasis6 11 8" xfId="1089"/>
    <cellStyle name="20% - Énfasis6 11 9" xfId="1090"/>
    <cellStyle name="20% - Énfasis6 12" xfId="1091"/>
    <cellStyle name="20% - Énfasis6 12 10" xfId="1092"/>
    <cellStyle name="20% - Énfasis6 12 11" xfId="1093"/>
    <cellStyle name="20% - Énfasis6 12 2" xfId="1094"/>
    <cellStyle name="20% - Énfasis6 12 3" xfId="1095"/>
    <cellStyle name="20% - Énfasis6 12 4" xfId="1096"/>
    <cellStyle name="20% - Énfasis6 12 5" xfId="1097"/>
    <cellStyle name="20% - Énfasis6 12 6" xfId="1098"/>
    <cellStyle name="20% - Énfasis6 12 7" xfId="1099"/>
    <cellStyle name="20% - Énfasis6 12 8" xfId="1100"/>
    <cellStyle name="20% - Énfasis6 12 9" xfId="1101"/>
    <cellStyle name="20% - Énfasis6 13" xfId="1102"/>
    <cellStyle name="20% - Énfasis6 13 10" xfId="1103"/>
    <cellStyle name="20% - Énfasis6 13 11" xfId="1104"/>
    <cellStyle name="20% - Énfasis6 13 2" xfId="1105"/>
    <cellStyle name="20% - Énfasis6 13 3" xfId="1106"/>
    <cellStyle name="20% - Énfasis6 13 4" xfId="1107"/>
    <cellStyle name="20% - Énfasis6 13 5" xfId="1108"/>
    <cellStyle name="20% - Énfasis6 13 6" xfId="1109"/>
    <cellStyle name="20% - Énfasis6 13 7" xfId="1110"/>
    <cellStyle name="20% - Énfasis6 13 8" xfId="1111"/>
    <cellStyle name="20% - Énfasis6 13 9" xfId="1112"/>
    <cellStyle name="20% - Énfasis6 14" xfId="1113"/>
    <cellStyle name="20% - Énfasis6 14 10" xfId="1114"/>
    <cellStyle name="20% - Énfasis6 14 11" xfId="1115"/>
    <cellStyle name="20% - Énfasis6 14 2" xfId="1116"/>
    <cellStyle name="20% - Énfasis6 14 3" xfId="1117"/>
    <cellStyle name="20% - Énfasis6 14 4" xfId="1118"/>
    <cellStyle name="20% - Énfasis6 14 5" xfId="1119"/>
    <cellStyle name="20% - Énfasis6 14 6" xfId="1120"/>
    <cellStyle name="20% - Énfasis6 14 7" xfId="1121"/>
    <cellStyle name="20% - Énfasis6 14 8" xfId="1122"/>
    <cellStyle name="20% - Énfasis6 14 9" xfId="1123"/>
    <cellStyle name="20% - Énfasis6 15" xfId="1124"/>
    <cellStyle name="20% - Énfasis6 15 10" xfId="1125"/>
    <cellStyle name="20% - Énfasis6 15 11" xfId="1126"/>
    <cellStyle name="20% - Énfasis6 15 2" xfId="1127"/>
    <cellStyle name="20% - Énfasis6 15 3" xfId="1128"/>
    <cellStyle name="20% - Énfasis6 15 4" xfId="1129"/>
    <cellStyle name="20% - Énfasis6 15 5" xfId="1130"/>
    <cellStyle name="20% - Énfasis6 15 6" xfId="1131"/>
    <cellStyle name="20% - Énfasis6 15 7" xfId="1132"/>
    <cellStyle name="20% - Énfasis6 15 8" xfId="1133"/>
    <cellStyle name="20% - Énfasis6 15 9" xfId="1134"/>
    <cellStyle name="20% - Énfasis6 16" xfId="1135"/>
    <cellStyle name="20% - Énfasis6 16 10" xfId="1136"/>
    <cellStyle name="20% - Énfasis6 16 11" xfId="1137"/>
    <cellStyle name="20% - Énfasis6 16 2" xfId="1138"/>
    <cellStyle name="20% - Énfasis6 16 3" xfId="1139"/>
    <cellStyle name="20% - Énfasis6 16 4" xfId="1140"/>
    <cellStyle name="20% - Énfasis6 16 5" xfId="1141"/>
    <cellStyle name="20% - Énfasis6 16 6" xfId="1142"/>
    <cellStyle name="20% - Énfasis6 16 7" xfId="1143"/>
    <cellStyle name="20% - Énfasis6 16 8" xfId="1144"/>
    <cellStyle name="20% - Énfasis6 16 9" xfId="1145"/>
    <cellStyle name="20% - Énfasis6 17" xfId="1146"/>
    <cellStyle name="20% - Énfasis6 17 10" xfId="1147"/>
    <cellStyle name="20% - Énfasis6 17 11" xfId="1148"/>
    <cellStyle name="20% - Énfasis6 17 2" xfId="1149"/>
    <cellStyle name="20% - Énfasis6 17 3" xfId="1150"/>
    <cellStyle name="20% - Énfasis6 17 4" xfId="1151"/>
    <cellStyle name="20% - Énfasis6 17 5" xfId="1152"/>
    <cellStyle name="20% - Énfasis6 17 6" xfId="1153"/>
    <cellStyle name="20% - Énfasis6 17 7" xfId="1154"/>
    <cellStyle name="20% - Énfasis6 17 8" xfId="1155"/>
    <cellStyle name="20% - Énfasis6 17 9" xfId="1156"/>
    <cellStyle name="20% - Énfasis6 18" xfId="1157"/>
    <cellStyle name="20% - Énfasis6 18 10" xfId="1158"/>
    <cellStyle name="20% - Énfasis6 18 11" xfId="1159"/>
    <cellStyle name="20% - Énfasis6 18 2" xfId="1160"/>
    <cellStyle name="20% - Énfasis6 18 3" xfId="1161"/>
    <cellStyle name="20% - Énfasis6 18 4" xfId="1162"/>
    <cellStyle name="20% - Énfasis6 18 5" xfId="1163"/>
    <cellStyle name="20% - Énfasis6 18 6" xfId="1164"/>
    <cellStyle name="20% - Énfasis6 18 7" xfId="1165"/>
    <cellStyle name="20% - Énfasis6 18 8" xfId="1166"/>
    <cellStyle name="20% - Énfasis6 18 9" xfId="1167"/>
    <cellStyle name="20% - Énfasis6 19" xfId="1168"/>
    <cellStyle name="20% - Énfasis6 19 10" xfId="1169"/>
    <cellStyle name="20% - Énfasis6 19 11" xfId="1170"/>
    <cellStyle name="20% - Énfasis6 19 2" xfId="1171"/>
    <cellStyle name="20% - Énfasis6 19 3" xfId="1172"/>
    <cellStyle name="20% - Énfasis6 19 4" xfId="1173"/>
    <cellStyle name="20% - Énfasis6 19 5" xfId="1174"/>
    <cellStyle name="20% - Énfasis6 19 6" xfId="1175"/>
    <cellStyle name="20% - Énfasis6 19 7" xfId="1176"/>
    <cellStyle name="20% - Énfasis6 19 8" xfId="1177"/>
    <cellStyle name="20% - Énfasis6 19 9" xfId="1178"/>
    <cellStyle name="20% - Énfasis6 2" xfId="1179"/>
    <cellStyle name="20% - Énfasis6 2 10" xfId="1180"/>
    <cellStyle name="20% - Énfasis6 2 11" xfId="1181"/>
    <cellStyle name="20% - Énfasis6 2 2" xfId="1182"/>
    <cellStyle name="20% - Énfasis6 2 3" xfId="1183"/>
    <cellStyle name="20% - Énfasis6 2 4" xfId="1184"/>
    <cellStyle name="20% - Énfasis6 2 5" xfId="1185"/>
    <cellStyle name="20% - Énfasis6 2 6" xfId="1186"/>
    <cellStyle name="20% - Énfasis6 2 7" xfId="1187"/>
    <cellStyle name="20% - Énfasis6 2 8" xfId="1188"/>
    <cellStyle name="20% - Énfasis6 2 9" xfId="1189"/>
    <cellStyle name="20% - Énfasis6 3" xfId="1190"/>
    <cellStyle name="20% - Énfasis6 3 10" xfId="1191"/>
    <cellStyle name="20% - Énfasis6 3 11" xfId="1192"/>
    <cellStyle name="20% - Énfasis6 3 2" xfId="1193"/>
    <cellStyle name="20% - Énfasis6 3 3" xfId="1194"/>
    <cellStyle name="20% - Énfasis6 3 4" xfId="1195"/>
    <cellStyle name="20% - Énfasis6 3 5" xfId="1196"/>
    <cellStyle name="20% - Énfasis6 3 6" xfId="1197"/>
    <cellStyle name="20% - Énfasis6 3 7" xfId="1198"/>
    <cellStyle name="20% - Énfasis6 3 8" xfId="1199"/>
    <cellStyle name="20% - Énfasis6 3 9" xfId="1200"/>
    <cellStyle name="20% - Énfasis6 4" xfId="1201"/>
    <cellStyle name="20% - Énfasis6 4 10" xfId="1202"/>
    <cellStyle name="20% - Énfasis6 4 11" xfId="1203"/>
    <cellStyle name="20% - Énfasis6 4 2" xfId="1204"/>
    <cellStyle name="20% - Énfasis6 4 3" xfId="1205"/>
    <cellStyle name="20% - Énfasis6 4 4" xfId="1206"/>
    <cellStyle name="20% - Énfasis6 4 5" xfId="1207"/>
    <cellStyle name="20% - Énfasis6 4 6" xfId="1208"/>
    <cellStyle name="20% - Énfasis6 4 7" xfId="1209"/>
    <cellStyle name="20% - Énfasis6 4 8" xfId="1210"/>
    <cellStyle name="20% - Énfasis6 4 9" xfId="1211"/>
    <cellStyle name="20% - Énfasis6 5" xfId="1212"/>
    <cellStyle name="20% - Énfasis6 5 10" xfId="1213"/>
    <cellStyle name="20% - Énfasis6 5 11" xfId="1214"/>
    <cellStyle name="20% - Énfasis6 5 2" xfId="1215"/>
    <cellStyle name="20% - Énfasis6 5 3" xfId="1216"/>
    <cellStyle name="20% - Énfasis6 5 4" xfId="1217"/>
    <cellStyle name="20% - Énfasis6 5 5" xfId="1218"/>
    <cellStyle name="20% - Énfasis6 5 6" xfId="1219"/>
    <cellStyle name="20% - Énfasis6 5 7" xfId="1220"/>
    <cellStyle name="20% - Énfasis6 5 8" xfId="1221"/>
    <cellStyle name="20% - Énfasis6 5 9" xfId="1222"/>
    <cellStyle name="20% - Énfasis6 6" xfId="1223"/>
    <cellStyle name="20% - Énfasis6 6 10" xfId="1224"/>
    <cellStyle name="20% - Énfasis6 6 11" xfId="1225"/>
    <cellStyle name="20% - Énfasis6 6 2" xfId="1226"/>
    <cellStyle name="20% - Énfasis6 6 3" xfId="1227"/>
    <cellStyle name="20% - Énfasis6 6 4" xfId="1228"/>
    <cellStyle name="20% - Énfasis6 6 5" xfId="1229"/>
    <cellStyle name="20% - Énfasis6 6 6" xfId="1230"/>
    <cellStyle name="20% - Énfasis6 6 7" xfId="1231"/>
    <cellStyle name="20% - Énfasis6 6 8" xfId="1232"/>
    <cellStyle name="20% - Énfasis6 6 9" xfId="1233"/>
    <cellStyle name="20% - Énfasis6 7" xfId="1234"/>
    <cellStyle name="20% - Énfasis6 7 10" xfId="1235"/>
    <cellStyle name="20% - Énfasis6 7 11" xfId="1236"/>
    <cellStyle name="20% - Énfasis6 7 2" xfId="1237"/>
    <cellStyle name="20% - Énfasis6 7 3" xfId="1238"/>
    <cellStyle name="20% - Énfasis6 7 4" xfId="1239"/>
    <cellStyle name="20% - Énfasis6 7 5" xfId="1240"/>
    <cellStyle name="20% - Énfasis6 7 6" xfId="1241"/>
    <cellStyle name="20% - Énfasis6 7 7" xfId="1242"/>
    <cellStyle name="20% - Énfasis6 7 8" xfId="1243"/>
    <cellStyle name="20% - Énfasis6 7 9" xfId="1244"/>
    <cellStyle name="20% - Énfasis6 8" xfId="1245"/>
    <cellStyle name="20% - Énfasis6 8 10" xfId="1246"/>
    <cellStyle name="20% - Énfasis6 8 11" xfId="1247"/>
    <cellStyle name="20% - Énfasis6 8 2" xfId="1248"/>
    <cellStyle name="20% - Énfasis6 8 3" xfId="1249"/>
    <cellStyle name="20% - Énfasis6 8 4" xfId="1250"/>
    <cellStyle name="20% - Énfasis6 8 5" xfId="1251"/>
    <cellStyle name="20% - Énfasis6 8 6" xfId="1252"/>
    <cellStyle name="20% - Énfasis6 8 7" xfId="1253"/>
    <cellStyle name="20% - Énfasis6 8 8" xfId="1254"/>
    <cellStyle name="20% - Énfasis6 8 9" xfId="1255"/>
    <cellStyle name="20% - Énfasis6 9" xfId="1256"/>
    <cellStyle name="20% - Énfasis6 9 10" xfId="1257"/>
    <cellStyle name="20% - Énfasis6 9 11" xfId="1258"/>
    <cellStyle name="20% - Énfasis6 9 2" xfId="1259"/>
    <cellStyle name="20% - Énfasis6 9 3" xfId="1260"/>
    <cellStyle name="20% - Énfasis6 9 4" xfId="1261"/>
    <cellStyle name="20% - Énfasis6 9 5" xfId="1262"/>
    <cellStyle name="20% - Énfasis6 9 6" xfId="1263"/>
    <cellStyle name="20% - Énfasis6 9 7" xfId="1264"/>
    <cellStyle name="20% - Énfasis6 9 8" xfId="1265"/>
    <cellStyle name="20% - Énfasis6 9 9" xfId="1266"/>
    <cellStyle name="40% - Accent1" xfId="1267"/>
    <cellStyle name="40% - Accent1 10" xfId="1268"/>
    <cellStyle name="40% - Accent1 11" xfId="1269"/>
    <cellStyle name="40% - Accent1 2" xfId="1270"/>
    <cellStyle name="40% - Accent1 3" xfId="1271"/>
    <cellStyle name="40% - Accent1 4" xfId="1272"/>
    <cellStyle name="40% - Accent1 5" xfId="1273"/>
    <cellStyle name="40% - Accent1 6" xfId="1274"/>
    <cellStyle name="40% - Accent1 7" xfId="1275"/>
    <cellStyle name="40% - Accent1 8" xfId="1276"/>
    <cellStyle name="40% - Accent1 9" xfId="1277"/>
    <cellStyle name="40% - Accent2" xfId="1278"/>
    <cellStyle name="40% - Accent2 10" xfId="1279"/>
    <cellStyle name="40% - Accent2 11" xfId="1280"/>
    <cellStyle name="40% - Accent2 2" xfId="1281"/>
    <cellStyle name="40% - Accent2 3" xfId="1282"/>
    <cellStyle name="40% - Accent2 4" xfId="1283"/>
    <cellStyle name="40% - Accent2 5" xfId="1284"/>
    <cellStyle name="40% - Accent2 6" xfId="1285"/>
    <cellStyle name="40% - Accent2 7" xfId="1286"/>
    <cellStyle name="40% - Accent2 8" xfId="1287"/>
    <cellStyle name="40% - Accent2 9" xfId="1288"/>
    <cellStyle name="40% - Accent3" xfId="1289"/>
    <cellStyle name="40% - Accent3 10" xfId="1290"/>
    <cellStyle name="40% - Accent3 11" xfId="1291"/>
    <cellStyle name="40% - Accent3 2" xfId="1292"/>
    <cellStyle name="40% - Accent3 3" xfId="1293"/>
    <cellStyle name="40% - Accent3 4" xfId="1294"/>
    <cellStyle name="40% - Accent3 5" xfId="1295"/>
    <cellStyle name="40% - Accent3 6" xfId="1296"/>
    <cellStyle name="40% - Accent3 7" xfId="1297"/>
    <cellStyle name="40% - Accent3 8" xfId="1298"/>
    <cellStyle name="40% - Accent3 9" xfId="1299"/>
    <cellStyle name="40% - Accent4" xfId="1300"/>
    <cellStyle name="40% - Accent4 10" xfId="1301"/>
    <cellStyle name="40% - Accent4 11" xfId="1302"/>
    <cellStyle name="40% - Accent4 2" xfId="1303"/>
    <cellStyle name="40% - Accent4 3" xfId="1304"/>
    <cellStyle name="40% - Accent4 4" xfId="1305"/>
    <cellStyle name="40% - Accent4 5" xfId="1306"/>
    <cellStyle name="40% - Accent4 6" xfId="1307"/>
    <cellStyle name="40% - Accent4 7" xfId="1308"/>
    <cellStyle name="40% - Accent4 8" xfId="1309"/>
    <cellStyle name="40% - Accent4 9" xfId="1310"/>
    <cellStyle name="40% - Accent5" xfId="1311"/>
    <cellStyle name="40% - Accent5 10" xfId="1312"/>
    <cellStyle name="40% - Accent5 11" xfId="1313"/>
    <cellStyle name="40% - Accent5 2" xfId="1314"/>
    <cellStyle name="40% - Accent5 3" xfId="1315"/>
    <cellStyle name="40% - Accent5 4" xfId="1316"/>
    <cellStyle name="40% - Accent5 5" xfId="1317"/>
    <cellStyle name="40% - Accent5 6" xfId="1318"/>
    <cellStyle name="40% - Accent5 7" xfId="1319"/>
    <cellStyle name="40% - Accent5 8" xfId="1320"/>
    <cellStyle name="40% - Accent5 9" xfId="1321"/>
    <cellStyle name="40% - Accent6" xfId="1322"/>
    <cellStyle name="40% - Accent6 10" xfId="1323"/>
    <cellStyle name="40% - Accent6 11" xfId="1324"/>
    <cellStyle name="40% - Accent6 2" xfId="1325"/>
    <cellStyle name="40% - Accent6 3" xfId="1326"/>
    <cellStyle name="40% - Accent6 4" xfId="1327"/>
    <cellStyle name="40% - Accent6 5" xfId="1328"/>
    <cellStyle name="40% - Accent6 6" xfId="1329"/>
    <cellStyle name="40% - Accent6 7" xfId="1330"/>
    <cellStyle name="40% - Accent6 8" xfId="1331"/>
    <cellStyle name="40% - Accent6 9" xfId="1332"/>
    <cellStyle name="40% - Énfasis1 10" xfId="1333"/>
    <cellStyle name="40% - Énfasis1 10 10" xfId="1334"/>
    <cellStyle name="40% - Énfasis1 10 11" xfId="1335"/>
    <cellStyle name="40% - Énfasis1 10 2" xfId="1336"/>
    <cellStyle name="40% - Énfasis1 10 3" xfId="1337"/>
    <cellStyle name="40% - Énfasis1 10 4" xfId="1338"/>
    <cellStyle name="40% - Énfasis1 10 5" xfId="1339"/>
    <cellStyle name="40% - Énfasis1 10 6" xfId="1340"/>
    <cellStyle name="40% - Énfasis1 10 7" xfId="1341"/>
    <cellStyle name="40% - Énfasis1 10 8" xfId="1342"/>
    <cellStyle name="40% - Énfasis1 10 9" xfId="1343"/>
    <cellStyle name="40% - Énfasis1 11" xfId="1344"/>
    <cellStyle name="40% - Énfasis1 11 10" xfId="1345"/>
    <cellStyle name="40% - Énfasis1 11 11" xfId="1346"/>
    <cellStyle name="40% - Énfasis1 11 2" xfId="1347"/>
    <cellStyle name="40% - Énfasis1 11 3" xfId="1348"/>
    <cellStyle name="40% - Énfasis1 11 4" xfId="1349"/>
    <cellStyle name="40% - Énfasis1 11 5" xfId="1350"/>
    <cellStyle name="40% - Énfasis1 11 6" xfId="1351"/>
    <cellStyle name="40% - Énfasis1 11 7" xfId="1352"/>
    <cellStyle name="40% - Énfasis1 11 8" xfId="1353"/>
    <cellStyle name="40% - Énfasis1 11 9" xfId="1354"/>
    <cellStyle name="40% - Énfasis1 12" xfId="1355"/>
    <cellStyle name="40% - Énfasis1 12 10" xfId="1356"/>
    <cellStyle name="40% - Énfasis1 12 11" xfId="1357"/>
    <cellStyle name="40% - Énfasis1 12 2" xfId="1358"/>
    <cellStyle name="40% - Énfasis1 12 3" xfId="1359"/>
    <cellStyle name="40% - Énfasis1 12 4" xfId="1360"/>
    <cellStyle name="40% - Énfasis1 12 5" xfId="1361"/>
    <cellStyle name="40% - Énfasis1 12 6" xfId="1362"/>
    <cellStyle name="40% - Énfasis1 12 7" xfId="1363"/>
    <cellStyle name="40% - Énfasis1 12 8" xfId="1364"/>
    <cellStyle name="40% - Énfasis1 12 9" xfId="1365"/>
    <cellStyle name="40% - Énfasis1 13" xfId="1366"/>
    <cellStyle name="40% - Énfasis1 13 10" xfId="1367"/>
    <cellStyle name="40% - Énfasis1 13 11" xfId="1368"/>
    <cellStyle name="40% - Énfasis1 13 2" xfId="1369"/>
    <cellStyle name="40% - Énfasis1 13 3" xfId="1370"/>
    <cellStyle name="40% - Énfasis1 13 4" xfId="1371"/>
    <cellStyle name="40% - Énfasis1 13 5" xfId="1372"/>
    <cellStyle name="40% - Énfasis1 13 6" xfId="1373"/>
    <cellStyle name="40% - Énfasis1 13 7" xfId="1374"/>
    <cellStyle name="40% - Énfasis1 13 8" xfId="1375"/>
    <cellStyle name="40% - Énfasis1 13 9" xfId="1376"/>
    <cellStyle name="40% - Énfasis1 14" xfId="1377"/>
    <cellStyle name="40% - Énfasis1 14 10" xfId="1378"/>
    <cellStyle name="40% - Énfasis1 14 11" xfId="1379"/>
    <cellStyle name="40% - Énfasis1 14 2" xfId="1380"/>
    <cellStyle name="40% - Énfasis1 14 3" xfId="1381"/>
    <cellStyle name="40% - Énfasis1 14 4" xfId="1382"/>
    <cellStyle name="40% - Énfasis1 14 5" xfId="1383"/>
    <cellStyle name="40% - Énfasis1 14 6" xfId="1384"/>
    <cellStyle name="40% - Énfasis1 14 7" xfId="1385"/>
    <cellStyle name="40% - Énfasis1 14 8" xfId="1386"/>
    <cellStyle name="40% - Énfasis1 14 9" xfId="1387"/>
    <cellStyle name="40% - Énfasis1 15" xfId="1388"/>
    <cellStyle name="40% - Énfasis1 15 10" xfId="1389"/>
    <cellStyle name="40% - Énfasis1 15 11" xfId="1390"/>
    <cellStyle name="40% - Énfasis1 15 2" xfId="1391"/>
    <cellStyle name="40% - Énfasis1 15 3" xfId="1392"/>
    <cellStyle name="40% - Énfasis1 15 4" xfId="1393"/>
    <cellStyle name="40% - Énfasis1 15 5" xfId="1394"/>
    <cellStyle name="40% - Énfasis1 15 6" xfId="1395"/>
    <cellStyle name="40% - Énfasis1 15 7" xfId="1396"/>
    <cellStyle name="40% - Énfasis1 15 8" xfId="1397"/>
    <cellStyle name="40% - Énfasis1 15 9" xfId="1398"/>
    <cellStyle name="40% - Énfasis1 16" xfId="1399"/>
    <cellStyle name="40% - Énfasis1 16 10" xfId="1400"/>
    <cellStyle name="40% - Énfasis1 16 11" xfId="1401"/>
    <cellStyle name="40% - Énfasis1 16 2" xfId="1402"/>
    <cellStyle name="40% - Énfasis1 16 3" xfId="1403"/>
    <cellStyle name="40% - Énfasis1 16 4" xfId="1404"/>
    <cellStyle name="40% - Énfasis1 16 5" xfId="1405"/>
    <cellStyle name="40% - Énfasis1 16 6" xfId="1406"/>
    <cellStyle name="40% - Énfasis1 16 7" xfId="1407"/>
    <cellStyle name="40% - Énfasis1 16 8" xfId="1408"/>
    <cellStyle name="40% - Énfasis1 16 9" xfId="1409"/>
    <cellStyle name="40% - Énfasis1 17" xfId="1410"/>
    <cellStyle name="40% - Énfasis1 17 10" xfId="1411"/>
    <cellStyle name="40% - Énfasis1 17 11" xfId="1412"/>
    <cellStyle name="40% - Énfasis1 17 2" xfId="1413"/>
    <cellStyle name="40% - Énfasis1 17 3" xfId="1414"/>
    <cellStyle name="40% - Énfasis1 17 4" xfId="1415"/>
    <cellStyle name="40% - Énfasis1 17 5" xfId="1416"/>
    <cellStyle name="40% - Énfasis1 17 6" xfId="1417"/>
    <cellStyle name="40% - Énfasis1 17 7" xfId="1418"/>
    <cellStyle name="40% - Énfasis1 17 8" xfId="1419"/>
    <cellStyle name="40% - Énfasis1 17 9" xfId="1420"/>
    <cellStyle name="40% - Énfasis1 18" xfId="1421"/>
    <cellStyle name="40% - Énfasis1 18 10" xfId="1422"/>
    <cellStyle name="40% - Énfasis1 18 11" xfId="1423"/>
    <cellStyle name="40% - Énfasis1 18 2" xfId="1424"/>
    <cellStyle name="40% - Énfasis1 18 3" xfId="1425"/>
    <cellStyle name="40% - Énfasis1 18 4" xfId="1426"/>
    <cellStyle name="40% - Énfasis1 18 5" xfId="1427"/>
    <cellStyle name="40% - Énfasis1 18 6" xfId="1428"/>
    <cellStyle name="40% - Énfasis1 18 7" xfId="1429"/>
    <cellStyle name="40% - Énfasis1 18 8" xfId="1430"/>
    <cellStyle name="40% - Énfasis1 18 9" xfId="1431"/>
    <cellStyle name="40% - Énfasis1 19" xfId="1432"/>
    <cellStyle name="40% - Énfasis1 19 10" xfId="1433"/>
    <cellStyle name="40% - Énfasis1 19 11" xfId="1434"/>
    <cellStyle name="40% - Énfasis1 19 2" xfId="1435"/>
    <cellStyle name="40% - Énfasis1 19 3" xfId="1436"/>
    <cellStyle name="40% - Énfasis1 19 4" xfId="1437"/>
    <cellStyle name="40% - Énfasis1 19 5" xfId="1438"/>
    <cellStyle name="40% - Énfasis1 19 6" xfId="1439"/>
    <cellStyle name="40% - Énfasis1 19 7" xfId="1440"/>
    <cellStyle name="40% - Énfasis1 19 8" xfId="1441"/>
    <cellStyle name="40% - Énfasis1 19 9" xfId="1442"/>
    <cellStyle name="40% - Énfasis1 2" xfId="1443"/>
    <cellStyle name="40% - Énfasis1 2 10" xfId="1444"/>
    <cellStyle name="40% - Énfasis1 2 11" xfId="1445"/>
    <cellStyle name="40% - Énfasis1 2 2" xfId="1446"/>
    <cellStyle name="40% - Énfasis1 2 3" xfId="1447"/>
    <cellStyle name="40% - Énfasis1 2 4" xfId="1448"/>
    <cellStyle name="40% - Énfasis1 2 5" xfId="1449"/>
    <cellStyle name="40% - Énfasis1 2 6" xfId="1450"/>
    <cellStyle name="40% - Énfasis1 2 7" xfId="1451"/>
    <cellStyle name="40% - Énfasis1 2 8" xfId="1452"/>
    <cellStyle name="40% - Énfasis1 2 9" xfId="1453"/>
    <cellStyle name="40% - Énfasis1 3" xfId="1454"/>
    <cellStyle name="40% - Énfasis1 3 10" xfId="1455"/>
    <cellStyle name="40% - Énfasis1 3 11" xfId="1456"/>
    <cellStyle name="40% - Énfasis1 3 2" xfId="1457"/>
    <cellStyle name="40% - Énfasis1 3 3" xfId="1458"/>
    <cellStyle name="40% - Énfasis1 3 4" xfId="1459"/>
    <cellStyle name="40% - Énfasis1 3 5" xfId="1460"/>
    <cellStyle name="40% - Énfasis1 3 6" xfId="1461"/>
    <cellStyle name="40% - Énfasis1 3 7" xfId="1462"/>
    <cellStyle name="40% - Énfasis1 3 8" xfId="1463"/>
    <cellStyle name="40% - Énfasis1 3 9" xfId="1464"/>
    <cellStyle name="40% - Énfasis1 4" xfId="1465"/>
    <cellStyle name="40% - Énfasis1 4 10" xfId="1466"/>
    <cellStyle name="40% - Énfasis1 4 11" xfId="1467"/>
    <cellStyle name="40% - Énfasis1 4 2" xfId="1468"/>
    <cellStyle name="40% - Énfasis1 4 3" xfId="1469"/>
    <cellStyle name="40% - Énfasis1 4 4" xfId="1470"/>
    <cellStyle name="40% - Énfasis1 4 5" xfId="1471"/>
    <cellStyle name="40% - Énfasis1 4 6" xfId="1472"/>
    <cellStyle name="40% - Énfasis1 4 7" xfId="1473"/>
    <cellStyle name="40% - Énfasis1 4 8" xfId="1474"/>
    <cellStyle name="40% - Énfasis1 4 9" xfId="1475"/>
    <cellStyle name="40% - Énfasis1 5" xfId="1476"/>
    <cellStyle name="40% - Énfasis1 5 10" xfId="1477"/>
    <cellStyle name="40% - Énfasis1 5 11" xfId="1478"/>
    <cellStyle name="40% - Énfasis1 5 2" xfId="1479"/>
    <cellStyle name="40% - Énfasis1 5 3" xfId="1480"/>
    <cellStyle name="40% - Énfasis1 5 4" xfId="1481"/>
    <cellStyle name="40% - Énfasis1 5 5" xfId="1482"/>
    <cellStyle name="40% - Énfasis1 5 6" xfId="1483"/>
    <cellStyle name="40% - Énfasis1 5 7" xfId="1484"/>
    <cellStyle name="40% - Énfasis1 5 8" xfId="1485"/>
    <cellStyle name="40% - Énfasis1 5 9" xfId="1486"/>
    <cellStyle name="40% - Énfasis1 6" xfId="1487"/>
    <cellStyle name="40% - Énfasis1 6 10" xfId="1488"/>
    <cellStyle name="40% - Énfasis1 6 11" xfId="1489"/>
    <cellStyle name="40% - Énfasis1 6 2" xfId="1490"/>
    <cellStyle name="40% - Énfasis1 6 3" xfId="1491"/>
    <cellStyle name="40% - Énfasis1 6 4" xfId="1492"/>
    <cellStyle name="40% - Énfasis1 6 5" xfId="1493"/>
    <cellStyle name="40% - Énfasis1 6 6" xfId="1494"/>
    <cellStyle name="40% - Énfasis1 6 7" xfId="1495"/>
    <cellStyle name="40% - Énfasis1 6 8" xfId="1496"/>
    <cellStyle name="40% - Énfasis1 6 9" xfId="1497"/>
    <cellStyle name="40% - Énfasis1 7" xfId="1498"/>
    <cellStyle name="40% - Énfasis1 7 10" xfId="1499"/>
    <cellStyle name="40% - Énfasis1 7 11" xfId="1500"/>
    <cellStyle name="40% - Énfasis1 7 2" xfId="1501"/>
    <cellStyle name="40% - Énfasis1 7 3" xfId="1502"/>
    <cellStyle name="40% - Énfasis1 7 4" xfId="1503"/>
    <cellStyle name="40% - Énfasis1 7 5" xfId="1504"/>
    <cellStyle name="40% - Énfasis1 7 6" xfId="1505"/>
    <cellStyle name="40% - Énfasis1 7 7" xfId="1506"/>
    <cellStyle name="40% - Énfasis1 7 8" xfId="1507"/>
    <cellStyle name="40% - Énfasis1 7 9" xfId="1508"/>
    <cellStyle name="40% - Énfasis1 8" xfId="1509"/>
    <cellStyle name="40% - Énfasis1 8 10" xfId="1510"/>
    <cellStyle name="40% - Énfasis1 8 11" xfId="1511"/>
    <cellStyle name="40% - Énfasis1 8 2" xfId="1512"/>
    <cellStyle name="40% - Énfasis1 8 3" xfId="1513"/>
    <cellStyle name="40% - Énfasis1 8 4" xfId="1514"/>
    <cellStyle name="40% - Énfasis1 8 5" xfId="1515"/>
    <cellStyle name="40% - Énfasis1 8 6" xfId="1516"/>
    <cellStyle name="40% - Énfasis1 8 7" xfId="1517"/>
    <cellStyle name="40% - Énfasis1 8 8" xfId="1518"/>
    <cellStyle name="40% - Énfasis1 8 9" xfId="1519"/>
    <cellStyle name="40% - Énfasis1 9" xfId="1520"/>
    <cellStyle name="40% - Énfasis1 9 10" xfId="1521"/>
    <cellStyle name="40% - Énfasis1 9 11" xfId="1522"/>
    <cellStyle name="40% - Énfasis1 9 2" xfId="1523"/>
    <cellStyle name="40% - Énfasis1 9 3" xfId="1524"/>
    <cellStyle name="40% - Énfasis1 9 4" xfId="1525"/>
    <cellStyle name="40% - Énfasis1 9 5" xfId="1526"/>
    <cellStyle name="40% - Énfasis1 9 6" xfId="1527"/>
    <cellStyle name="40% - Énfasis1 9 7" xfId="1528"/>
    <cellStyle name="40% - Énfasis1 9 8" xfId="1529"/>
    <cellStyle name="40% - Énfasis1 9 9" xfId="1530"/>
    <cellStyle name="40% - Énfasis2 10" xfId="1531"/>
    <cellStyle name="40% - Énfasis2 10 10" xfId="1532"/>
    <cellStyle name="40% - Énfasis2 10 11" xfId="1533"/>
    <cellStyle name="40% - Énfasis2 10 2" xfId="1534"/>
    <cellStyle name="40% - Énfasis2 10 3" xfId="1535"/>
    <cellStyle name="40% - Énfasis2 10 4" xfId="1536"/>
    <cellStyle name="40% - Énfasis2 10 5" xfId="1537"/>
    <cellStyle name="40% - Énfasis2 10 6" xfId="1538"/>
    <cellStyle name="40% - Énfasis2 10 7" xfId="1539"/>
    <cellStyle name="40% - Énfasis2 10 8" xfId="1540"/>
    <cellStyle name="40% - Énfasis2 10 9" xfId="1541"/>
    <cellStyle name="40% - Énfasis2 11" xfId="1542"/>
    <cellStyle name="40% - Énfasis2 11 10" xfId="1543"/>
    <cellStyle name="40% - Énfasis2 11 11" xfId="1544"/>
    <cellStyle name="40% - Énfasis2 11 2" xfId="1545"/>
    <cellStyle name="40% - Énfasis2 11 3" xfId="1546"/>
    <cellStyle name="40% - Énfasis2 11 4" xfId="1547"/>
    <cellStyle name="40% - Énfasis2 11 5" xfId="1548"/>
    <cellStyle name="40% - Énfasis2 11 6" xfId="1549"/>
    <cellStyle name="40% - Énfasis2 11 7" xfId="1550"/>
    <cellStyle name="40% - Énfasis2 11 8" xfId="1551"/>
    <cellStyle name="40% - Énfasis2 11 9" xfId="1552"/>
    <cellStyle name="40% - Énfasis2 12" xfId="1553"/>
    <cellStyle name="40% - Énfasis2 12 10" xfId="1554"/>
    <cellStyle name="40% - Énfasis2 12 11" xfId="1555"/>
    <cellStyle name="40% - Énfasis2 12 2" xfId="1556"/>
    <cellStyle name="40% - Énfasis2 12 3" xfId="1557"/>
    <cellStyle name="40% - Énfasis2 12 4" xfId="1558"/>
    <cellStyle name="40% - Énfasis2 12 5" xfId="1559"/>
    <cellStyle name="40% - Énfasis2 12 6" xfId="1560"/>
    <cellStyle name="40% - Énfasis2 12 7" xfId="1561"/>
    <cellStyle name="40% - Énfasis2 12 8" xfId="1562"/>
    <cellStyle name="40% - Énfasis2 12 9" xfId="1563"/>
    <cellStyle name="40% - Énfasis2 13" xfId="1564"/>
    <cellStyle name="40% - Énfasis2 13 10" xfId="1565"/>
    <cellStyle name="40% - Énfasis2 13 11" xfId="1566"/>
    <cellStyle name="40% - Énfasis2 13 2" xfId="1567"/>
    <cellStyle name="40% - Énfasis2 13 3" xfId="1568"/>
    <cellStyle name="40% - Énfasis2 13 4" xfId="1569"/>
    <cellStyle name="40% - Énfasis2 13 5" xfId="1570"/>
    <cellStyle name="40% - Énfasis2 13 6" xfId="1571"/>
    <cellStyle name="40% - Énfasis2 13 7" xfId="1572"/>
    <cellStyle name="40% - Énfasis2 13 8" xfId="1573"/>
    <cellStyle name="40% - Énfasis2 13 9" xfId="1574"/>
    <cellStyle name="40% - Énfasis2 14" xfId="1575"/>
    <cellStyle name="40% - Énfasis2 14 10" xfId="1576"/>
    <cellStyle name="40% - Énfasis2 14 11" xfId="1577"/>
    <cellStyle name="40% - Énfasis2 14 2" xfId="1578"/>
    <cellStyle name="40% - Énfasis2 14 3" xfId="1579"/>
    <cellStyle name="40% - Énfasis2 14 4" xfId="1580"/>
    <cellStyle name="40% - Énfasis2 14 5" xfId="1581"/>
    <cellStyle name="40% - Énfasis2 14 6" xfId="1582"/>
    <cellStyle name="40% - Énfasis2 14 7" xfId="1583"/>
    <cellStyle name="40% - Énfasis2 14 8" xfId="1584"/>
    <cellStyle name="40% - Énfasis2 14 9" xfId="1585"/>
    <cellStyle name="40% - Énfasis2 15" xfId="1586"/>
    <cellStyle name="40% - Énfasis2 15 10" xfId="1587"/>
    <cellStyle name="40% - Énfasis2 15 11" xfId="1588"/>
    <cellStyle name="40% - Énfasis2 15 2" xfId="1589"/>
    <cellStyle name="40% - Énfasis2 15 3" xfId="1590"/>
    <cellStyle name="40% - Énfasis2 15 4" xfId="1591"/>
    <cellStyle name="40% - Énfasis2 15 5" xfId="1592"/>
    <cellStyle name="40% - Énfasis2 15 6" xfId="1593"/>
    <cellStyle name="40% - Énfasis2 15 7" xfId="1594"/>
    <cellStyle name="40% - Énfasis2 15 8" xfId="1595"/>
    <cellStyle name="40% - Énfasis2 15 9" xfId="1596"/>
    <cellStyle name="40% - Énfasis2 16" xfId="1597"/>
    <cellStyle name="40% - Énfasis2 16 10" xfId="1598"/>
    <cellStyle name="40% - Énfasis2 16 11" xfId="1599"/>
    <cellStyle name="40% - Énfasis2 16 2" xfId="1600"/>
    <cellStyle name="40% - Énfasis2 16 3" xfId="1601"/>
    <cellStyle name="40% - Énfasis2 16 4" xfId="1602"/>
    <cellStyle name="40% - Énfasis2 16 5" xfId="1603"/>
    <cellStyle name="40% - Énfasis2 16 6" xfId="1604"/>
    <cellStyle name="40% - Énfasis2 16 7" xfId="1605"/>
    <cellStyle name="40% - Énfasis2 16 8" xfId="1606"/>
    <cellStyle name="40% - Énfasis2 16 9" xfId="1607"/>
    <cellStyle name="40% - Énfasis2 17" xfId="1608"/>
    <cellStyle name="40% - Énfasis2 17 10" xfId="1609"/>
    <cellStyle name="40% - Énfasis2 17 11" xfId="1610"/>
    <cellStyle name="40% - Énfasis2 17 2" xfId="1611"/>
    <cellStyle name="40% - Énfasis2 17 3" xfId="1612"/>
    <cellStyle name="40% - Énfasis2 17 4" xfId="1613"/>
    <cellStyle name="40% - Énfasis2 17 5" xfId="1614"/>
    <cellStyle name="40% - Énfasis2 17 6" xfId="1615"/>
    <cellStyle name="40% - Énfasis2 17 7" xfId="1616"/>
    <cellStyle name="40% - Énfasis2 17 8" xfId="1617"/>
    <cellStyle name="40% - Énfasis2 17 9" xfId="1618"/>
    <cellStyle name="40% - Énfasis2 18" xfId="1619"/>
    <cellStyle name="40% - Énfasis2 18 10" xfId="1620"/>
    <cellStyle name="40% - Énfasis2 18 11" xfId="1621"/>
    <cellStyle name="40% - Énfasis2 18 2" xfId="1622"/>
    <cellStyle name="40% - Énfasis2 18 3" xfId="1623"/>
    <cellStyle name="40% - Énfasis2 18 4" xfId="1624"/>
    <cellStyle name="40% - Énfasis2 18 5" xfId="1625"/>
    <cellStyle name="40% - Énfasis2 18 6" xfId="1626"/>
    <cellStyle name="40% - Énfasis2 18 7" xfId="1627"/>
    <cellStyle name="40% - Énfasis2 18 8" xfId="1628"/>
    <cellStyle name="40% - Énfasis2 18 9" xfId="1629"/>
    <cellStyle name="40% - Énfasis2 19" xfId="1630"/>
    <cellStyle name="40% - Énfasis2 19 10" xfId="1631"/>
    <cellStyle name="40% - Énfasis2 19 11" xfId="1632"/>
    <cellStyle name="40% - Énfasis2 19 2" xfId="1633"/>
    <cellStyle name="40% - Énfasis2 19 3" xfId="1634"/>
    <cellStyle name="40% - Énfasis2 19 4" xfId="1635"/>
    <cellStyle name="40% - Énfasis2 19 5" xfId="1636"/>
    <cellStyle name="40% - Énfasis2 19 6" xfId="1637"/>
    <cellStyle name="40% - Énfasis2 19 7" xfId="1638"/>
    <cellStyle name="40% - Énfasis2 19 8" xfId="1639"/>
    <cellStyle name="40% - Énfasis2 19 9" xfId="1640"/>
    <cellStyle name="40% - Énfasis2 2" xfId="1641"/>
    <cellStyle name="40% - Énfasis2 2 10" xfId="1642"/>
    <cellStyle name="40% - Énfasis2 2 11" xfId="1643"/>
    <cellStyle name="40% - Énfasis2 2 2" xfId="1644"/>
    <cellStyle name="40% - Énfasis2 2 3" xfId="1645"/>
    <cellStyle name="40% - Énfasis2 2 4" xfId="1646"/>
    <cellStyle name="40% - Énfasis2 2 5" xfId="1647"/>
    <cellStyle name="40% - Énfasis2 2 6" xfId="1648"/>
    <cellStyle name="40% - Énfasis2 2 7" xfId="1649"/>
    <cellStyle name="40% - Énfasis2 2 8" xfId="1650"/>
    <cellStyle name="40% - Énfasis2 2 9" xfId="1651"/>
    <cellStyle name="40% - Énfasis2 3" xfId="1652"/>
    <cellStyle name="40% - Énfasis2 3 10" xfId="1653"/>
    <cellStyle name="40% - Énfasis2 3 11" xfId="1654"/>
    <cellStyle name="40% - Énfasis2 3 2" xfId="1655"/>
    <cellStyle name="40% - Énfasis2 3 3" xfId="1656"/>
    <cellStyle name="40% - Énfasis2 3 4" xfId="1657"/>
    <cellStyle name="40% - Énfasis2 3 5" xfId="1658"/>
    <cellStyle name="40% - Énfasis2 3 6" xfId="1659"/>
    <cellStyle name="40% - Énfasis2 3 7" xfId="1660"/>
    <cellStyle name="40% - Énfasis2 3 8" xfId="1661"/>
    <cellStyle name="40% - Énfasis2 3 9" xfId="1662"/>
    <cellStyle name="40% - Énfasis2 4" xfId="1663"/>
    <cellStyle name="40% - Énfasis2 4 10" xfId="1664"/>
    <cellStyle name="40% - Énfasis2 4 11" xfId="1665"/>
    <cellStyle name="40% - Énfasis2 4 2" xfId="1666"/>
    <cellStyle name="40% - Énfasis2 4 3" xfId="1667"/>
    <cellStyle name="40% - Énfasis2 4 4" xfId="1668"/>
    <cellStyle name="40% - Énfasis2 4 5" xfId="1669"/>
    <cellStyle name="40% - Énfasis2 4 6" xfId="1670"/>
    <cellStyle name="40% - Énfasis2 4 7" xfId="1671"/>
    <cellStyle name="40% - Énfasis2 4 8" xfId="1672"/>
    <cellStyle name="40% - Énfasis2 4 9" xfId="1673"/>
    <cellStyle name="40% - Énfasis2 5" xfId="1674"/>
    <cellStyle name="40% - Énfasis2 5 10" xfId="1675"/>
    <cellStyle name="40% - Énfasis2 5 11" xfId="1676"/>
    <cellStyle name="40% - Énfasis2 5 2" xfId="1677"/>
    <cellStyle name="40% - Énfasis2 5 3" xfId="1678"/>
    <cellStyle name="40% - Énfasis2 5 4" xfId="1679"/>
    <cellStyle name="40% - Énfasis2 5 5" xfId="1680"/>
    <cellStyle name="40% - Énfasis2 5 6" xfId="1681"/>
    <cellStyle name="40% - Énfasis2 5 7" xfId="1682"/>
    <cellStyle name="40% - Énfasis2 5 8" xfId="1683"/>
    <cellStyle name="40% - Énfasis2 5 9" xfId="1684"/>
    <cellStyle name="40% - Énfasis2 6" xfId="1685"/>
    <cellStyle name="40% - Énfasis2 6 10" xfId="1686"/>
    <cellStyle name="40% - Énfasis2 6 11" xfId="1687"/>
    <cellStyle name="40% - Énfasis2 6 2" xfId="1688"/>
    <cellStyle name="40% - Énfasis2 6 3" xfId="1689"/>
    <cellStyle name="40% - Énfasis2 6 4" xfId="1690"/>
    <cellStyle name="40% - Énfasis2 6 5" xfId="1691"/>
    <cellStyle name="40% - Énfasis2 6 6" xfId="1692"/>
    <cellStyle name="40% - Énfasis2 6 7" xfId="1693"/>
    <cellStyle name="40% - Énfasis2 6 8" xfId="1694"/>
    <cellStyle name="40% - Énfasis2 6 9" xfId="1695"/>
    <cellStyle name="40% - Énfasis2 7" xfId="1696"/>
    <cellStyle name="40% - Énfasis2 7 10" xfId="1697"/>
    <cellStyle name="40% - Énfasis2 7 11" xfId="1698"/>
    <cellStyle name="40% - Énfasis2 7 2" xfId="1699"/>
    <cellStyle name="40% - Énfasis2 7 3" xfId="1700"/>
    <cellStyle name="40% - Énfasis2 7 4" xfId="1701"/>
    <cellStyle name="40% - Énfasis2 7 5" xfId="1702"/>
    <cellStyle name="40% - Énfasis2 7 6" xfId="1703"/>
    <cellStyle name="40% - Énfasis2 7 7" xfId="1704"/>
    <cellStyle name="40% - Énfasis2 7 8" xfId="1705"/>
    <cellStyle name="40% - Énfasis2 7 9" xfId="1706"/>
    <cellStyle name="40% - Énfasis2 8" xfId="1707"/>
    <cellStyle name="40% - Énfasis2 8 10" xfId="1708"/>
    <cellStyle name="40% - Énfasis2 8 11" xfId="1709"/>
    <cellStyle name="40% - Énfasis2 8 2" xfId="1710"/>
    <cellStyle name="40% - Énfasis2 8 3" xfId="1711"/>
    <cellStyle name="40% - Énfasis2 8 4" xfId="1712"/>
    <cellStyle name="40% - Énfasis2 8 5" xfId="1713"/>
    <cellStyle name="40% - Énfasis2 8 6" xfId="1714"/>
    <cellStyle name="40% - Énfasis2 8 7" xfId="1715"/>
    <cellStyle name="40% - Énfasis2 8 8" xfId="1716"/>
    <cellStyle name="40% - Énfasis2 8 9" xfId="1717"/>
    <cellStyle name="40% - Énfasis2 9" xfId="1718"/>
    <cellStyle name="40% - Énfasis2 9 10" xfId="1719"/>
    <cellStyle name="40% - Énfasis2 9 11" xfId="1720"/>
    <cellStyle name="40% - Énfasis2 9 2" xfId="1721"/>
    <cellStyle name="40% - Énfasis2 9 3" xfId="1722"/>
    <cellStyle name="40% - Énfasis2 9 4" xfId="1723"/>
    <cellStyle name="40% - Énfasis2 9 5" xfId="1724"/>
    <cellStyle name="40% - Énfasis2 9 6" xfId="1725"/>
    <cellStyle name="40% - Énfasis2 9 7" xfId="1726"/>
    <cellStyle name="40% - Énfasis2 9 8" xfId="1727"/>
    <cellStyle name="40% - Énfasis2 9 9" xfId="1728"/>
    <cellStyle name="40% - Énfasis3 10" xfId="1729"/>
    <cellStyle name="40% - Énfasis3 10 10" xfId="1730"/>
    <cellStyle name="40% - Énfasis3 10 11" xfId="1731"/>
    <cellStyle name="40% - Énfasis3 10 2" xfId="1732"/>
    <cellStyle name="40% - Énfasis3 10 3" xfId="1733"/>
    <cellStyle name="40% - Énfasis3 10 4" xfId="1734"/>
    <cellStyle name="40% - Énfasis3 10 5" xfId="1735"/>
    <cellStyle name="40% - Énfasis3 10 6" xfId="1736"/>
    <cellStyle name="40% - Énfasis3 10 7" xfId="1737"/>
    <cellStyle name="40% - Énfasis3 10 8" xfId="1738"/>
    <cellStyle name="40% - Énfasis3 10 9" xfId="1739"/>
    <cellStyle name="40% - Énfasis3 11" xfId="1740"/>
    <cellStyle name="40% - Énfasis3 11 10" xfId="1741"/>
    <cellStyle name="40% - Énfasis3 11 11" xfId="1742"/>
    <cellStyle name="40% - Énfasis3 11 2" xfId="1743"/>
    <cellStyle name="40% - Énfasis3 11 3" xfId="1744"/>
    <cellStyle name="40% - Énfasis3 11 4" xfId="1745"/>
    <cellStyle name="40% - Énfasis3 11 5" xfId="1746"/>
    <cellStyle name="40% - Énfasis3 11 6" xfId="1747"/>
    <cellStyle name="40% - Énfasis3 11 7" xfId="1748"/>
    <cellStyle name="40% - Énfasis3 11 8" xfId="1749"/>
    <cellStyle name="40% - Énfasis3 11 9" xfId="1750"/>
    <cellStyle name="40% - Énfasis3 12" xfId="1751"/>
    <cellStyle name="40% - Énfasis3 12 10" xfId="1752"/>
    <cellStyle name="40% - Énfasis3 12 11" xfId="1753"/>
    <cellStyle name="40% - Énfasis3 12 2" xfId="1754"/>
    <cellStyle name="40% - Énfasis3 12 3" xfId="1755"/>
    <cellStyle name="40% - Énfasis3 12 4" xfId="1756"/>
    <cellStyle name="40% - Énfasis3 12 5" xfId="1757"/>
    <cellStyle name="40% - Énfasis3 12 6" xfId="1758"/>
    <cellStyle name="40% - Énfasis3 12 7" xfId="1759"/>
    <cellStyle name="40% - Énfasis3 12 8" xfId="1760"/>
    <cellStyle name="40% - Énfasis3 12 9" xfId="1761"/>
    <cellStyle name="40% - Énfasis3 13" xfId="1762"/>
    <cellStyle name="40% - Énfasis3 13 10" xfId="1763"/>
    <cellStyle name="40% - Énfasis3 13 11" xfId="1764"/>
    <cellStyle name="40% - Énfasis3 13 2" xfId="1765"/>
    <cellStyle name="40% - Énfasis3 13 3" xfId="1766"/>
    <cellStyle name="40% - Énfasis3 13 4" xfId="1767"/>
    <cellStyle name="40% - Énfasis3 13 5" xfId="1768"/>
    <cellStyle name="40% - Énfasis3 13 6" xfId="1769"/>
    <cellStyle name="40% - Énfasis3 13 7" xfId="1770"/>
    <cellStyle name="40% - Énfasis3 13 8" xfId="1771"/>
    <cellStyle name="40% - Énfasis3 13 9" xfId="1772"/>
    <cellStyle name="40% - Énfasis3 14" xfId="1773"/>
    <cellStyle name="40% - Énfasis3 14 10" xfId="1774"/>
    <cellStyle name="40% - Énfasis3 14 11" xfId="1775"/>
    <cellStyle name="40% - Énfasis3 14 2" xfId="1776"/>
    <cellStyle name="40% - Énfasis3 14 3" xfId="1777"/>
    <cellStyle name="40% - Énfasis3 14 4" xfId="1778"/>
    <cellStyle name="40% - Énfasis3 14 5" xfId="1779"/>
    <cellStyle name="40% - Énfasis3 14 6" xfId="1780"/>
    <cellStyle name="40% - Énfasis3 14 7" xfId="1781"/>
    <cellStyle name="40% - Énfasis3 14 8" xfId="1782"/>
    <cellStyle name="40% - Énfasis3 14 9" xfId="1783"/>
    <cellStyle name="40% - Énfasis3 15" xfId="1784"/>
    <cellStyle name="40% - Énfasis3 15 10" xfId="1785"/>
    <cellStyle name="40% - Énfasis3 15 11" xfId="1786"/>
    <cellStyle name="40% - Énfasis3 15 2" xfId="1787"/>
    <cellStyle name="40% - Énfasis3 15 3" xfId="1788"/>
    <cellStyle name="40% - Énfasis3 15 4" xfId="1789"/>
    <cellStyle name="40% - Énfasis3 15 5" xfId="1790"/>
    <cellStyle name="40% - Énfasis3 15 6" xfId="1791"/>
    <cellStyle name="40% - Énfasis3 15 7" xfId="1792"/>
    <cellStyle name="40% - Énfasis3 15 8" xfId="1793"/>
    <cellStyle name="40% - Énfasis3 15 9" xfId="1794"/>
    <cellStyle name="40% - Énfasis3 16" xfId="1795"/>
    <cellStyle name="40% - Énfasis3 16 10" xfId="1796"/>
    <cellStyle name="40% - Énfasis3 16 11" xfId="1797"/>
    <cellStyle name="40% - Énfasis3 16 2" xfId="1798"/>
    <cellStyle name="40% - Énfasis3 16 3" xfId="1799"/>
    <cellStyle name="40% - Énfasis3 16 4" xfId="1800"/>
    <cellStyle name="40% - Énfasis3 16 5" xfId="1801"/>
    <cellStyle name="40% - Énfasis3 16 6" xfId="1802"/>
    <cellStyle name="40% - Énfasis3 16 7" xfId="1803"/>
    <cellStyle name="40% - Énfasis3 16 8" xfId="1804"/>
    <cellStyle name="40% - Énfasis3 16 9" xfId="1805"/>
    <cellStyle name="40% - Énfasis3 17" xfId="1806"/>
    <cellStyle name="40% - Énfasis3 17 10" xfId="1807"/>
    <cellStyle name="40% - Énfasis3 17 11" xfId="1808"/>
    <cellStyle name="40% - Énfasis3 17 2" xfId="1809"/>
    <cellStyle name="40% - Énfasis3 17 3" xfId="1810"/>
    <cellStyle name="40% - Énfasis3 17 4" xfId="1811"/>
    <cellStyle name="40% - Énfasis3 17 5" xfId="1812"/>
    <cellStyle name="40% - Énfasis3 17 6" xfId="1813"/>
    <cellStyle name="40% - Énfasis3 17 7" xfId="1814"/>
    <cellStyle name="40% - Énfasis3 17 8" xfId="1815"/>
    <cellStyle name="40% - Énfasis3 17 9" xfId="1816"/>
    <cellStyle name="40% - Énfasis3 18" xfId="1817"/>
    <cellStyle name="40% - Énfasis3 18 10" xfId="1818"/>
    <cellStyle name="40% - Énfasis3 18 11" xfId="1819"/>
    <cellStyle name="40% - Énfasis3 18 2" xfId="1820"/>
    <cellStyle name="40% - Énfasis3 18 3" xfId="1821"/>
    <cellStyle name="40% - Énfasis3 18 4" xfId="1822"/>
    <cellStyle name="40% - Énfasis3 18 5" xfId="1823"/>
    <cellStyle name="40% - Énfasis3 18 6" xfId="1824"/>
    <cellStyle name="40% - Énfasis3 18 7" xfId="1825"/>
    <cellStyle name="40% - Énfasis3 18 8" xfId="1826"/>
    <cellStyle name="40% - Énfasis3 18 9" xfId="1827"/>
    <cellStyle name="40% - Énfasis3 19" xfId="1828"/>
    <cellStyle name="40% - Énfasis3 19 10" xfId="1829"/>
    <cellStyle name="40% - Énfasis3 19 11" xfId="1830"/>
    <cellStyle name="40% - Énfasis3 19 2" xfId="1831"/>
    <cellStyle name="40% - Énfasis3 19 3" xfId="1832"/>
    <cellStyle name="40% - Énfasis3 19 4" xfId="1833"/>
    <cellStyle name="40% - Énfasis3 19 5" xfId="1834"/>
    <cellStyle name="40% - Énfasis3 19 6" xfId="1835"/>
    <cellStyle name="40% - Énfasis3 19 7" xfId="1836"/>
    <cellStyle name="40% - Énfasis3 19 8" xfId="1837"/>
    <cellStyle name="40% - Énfasis3 19 9" xfId="1838"/>
    <cellStyle name="40% - Énfasis3 2" xfId="1839"/>
    <cellStyle name="40% - Énfasis3 2 10" xfId="1840"/>
    <cellStyle name="40% - Énfasis3 2 11" xfId="1841"/>
    <cellStyle name="40% - Énfasis3 2 2" xfId="1842"/>
    <cellStyle name="40% - Énfasis3 2 3" xfId="1843"/>
    <cellStyle name="40% - Énfasis3 2 4" xfId="1844"/>
    <cellStyle name="40% - Énfasis3 2 5" xfId="1845"/>
    <cellStyle name="40% - Énfasis3 2 6" xfId="1846"/>
    <cellStyle name="40% - Énfasis3 2 7" xfId="1847"/>
    <cellStyle name="40% - Énfasis3 2 8" xfId="1848"/>
    <cellStyle name="40% - Énfasis3 2 9" xfId="1849"/>
    <cellStyle name="40% - Énfasis3 3" xfId="1850"/>
    <cellStyle name="40% - Énfasis3 3 10" xfId="1851"/>
    <cellStyle name="40% - Énfasis3 3 11" xfId="1852"/>
    <cellStyle name="40% - Énfasis3 3 2" xfId="1853"/>
    <cellStyle name="40% - Énfasis3 3 3" xfId="1854"/>
    <cellStyle name="40% - Énfasis3 3 4" xfId="1855"/>
    <cellStyle name="40% - Énfasis3 3 5" xfId="1856"/>
    <cellStyle name="40% - Énfasis3 3 6" xfId="1857"/>
    <cellStyle name="40% - Énfasis3 3 7" xfId="1858"/>
    <cellStyle name="40% - Énfasis3 3 8" xfId="1859"/>
    <cellStyle name="40% - Énfasis3 3 9" xfId="1860"/>
    <cellStyle name="40% - Énfasis3 4" xfId="1861"/>
    <cellStyle name="40% - Énfasis3 4 10" xfId="1862"/>
    <cellStyle name="40% - Énfasis3 4 11" xfId="1863"/>
    <cellStyle name="40% - Énfasis3 4 2" xfId="1864"/>
    <cellStyle name="40% - Énfasis3 4 3" xfId="1865"/>
    <cellStyle name="40% - Énfasis3 4 4" xfId="1866"/>
    <cellStyle name="40% - Énfasis3 4 5" xfId="1867"/>
    <cellStyle name="40% - Énfasis3 4 6" xfId="1868"/>
    <cellStyle name="40% - Énfasis3 4 7" xfId="1869"/>
    <cellStyle name="40% - Énfasis3 4 8" xfId="1870"/>
    <cellStyle name="40% - Énfasis3 4 9" xfId="1871"/>
    <cellStyle name="40% - Énfasis3 5" xfId="1872"/>
    <cellStyle name="40% - Énfasis3 5 10" xfId="1873"/>
    <cellStyle name="40% - Énfasis3 5 11" xfId="1874"/>
    <cellStyle name="40% - Énfasis3 5 2" xfId="1875"/>
    <cellStyle name="40% - Énfasis3 5 3" xfId="1876"/>
    <cellStyle name="40% - Énfasis3 5 4" xfId="1877"/>
    <cellStyle name="40% - Énfasis3 5 5" xfId="1878"/>
    <cellStyle name="40% - Énfasis3 5 6" xfId="1879"/>
    <cellStyle name="40% - Énfasis3 5 7" xfId="1880"/>
    <cellStyle name="40% - Énfasis3 5 8" xfId="1881"/>
    <cellStyle name="40% - Énfasis3 5 9" xfId="1882"/>
    <cellStyle name="40% - Énfasis3 6" xfId="1883"/>
    <cellStyle name="40% - Énfasis3 6 10" xfId="1884"/>
    <cellStyle name="40% - Énfasis3 6 11" xfId="1885"/>
    <cellStyle name="40% - Énfasis3 6 2" xfId="1886"/>
    <cellStyle name="40% - Énfasis3 6 3" xfId="1887"/>
    <cellStyle name="40% - Énfasis3 6 4" xfId="1888"/>
    <cellStyle name="40% - Énfasis3 6 5" xfId="1889"/>
    <cellStyle name="40% - Énfasis3 6 6" xfId="1890"/>
    <cellStyle name="40% - Énfasis3 6 7" xfId="1891"/>
    <cellStyle name="40% - Énfasis3 6 8" xfId="1892"/>
    <cellStyle name="40% - Énfasis3 6 9" xfId="1893"/>
    <cellStyle name="40% - Énfasis3 7" xfId="1894"/>
    <cellStyle name="40% - Énfasis3 7 10" xfId="1895"/>
    <cellStyle name="40% - Énfasis3 7 11" xfId="1896"/>
    <cellStyle name="40% - Énfasis3 7 2" xfId="1897"/>
    <cellStyle name="40% - Énfasis3 7 3" xfId="1898"/>
    <cellStyle name="40% - Énfasis3 7 4" xfId="1899"/>
    <cellStyle name="40% - Énfasis3 7 5" xfId="1900"/>
    <cellStyle name="40% - Énfasis3 7 6" xfId="1901"/>
    <cellStyle name="40% - Énfasis3 7 7" xfId="1902"/>
    <cellStyle name="40% - Énfasis3 7 8" xfId="1903"/>
    <cellStyle name="40% - Énfasis3 7 9" xfId="1904"/>
    <cellStyle name="40% - Énfasis3 8" xfId="1905"/>
    <cellStyle name="40% - Énfasis3 8 10" xfId="1906"/>
    <cellStyle name="40% - Énfasis3 8 11" xfId="1907"/>
    <cellStyle name="40% - Énfasis3 8 2" xfId="1908"/>
    <cellStyle name="40% - Énfasis3 8 3" xfId="1909"/>
    <cellStyle name="40% - Énfasis3 8 4" xfId="1910"/>
    <cellStyle name="40% - Énfasis3 8 5" xfId="1911"/>
    <cellStyle name="40% - Énfasis3 8 6" xfId="1912"/>
    <cellStyle name="40% - Énfasis3 8 7" xfId="1913"/>
    <cellStyle name="40% - Énfasis3 8 8" xfId="1914"/>
    <cellStyle name="40% - Énfasis3 8 9" xfId="1915"/>
    <cellStyle name="40% - Énfasis3 9" xfId="1916"/>
    <cellStyle name="40% - Énfasis3 9 10" xfId="1917"/>
    <cellStyle name="40% - Énfasis3 9 11" xfId="1918"/>
    <cellStyle name="40% - Énfasis3 9 2" xfId="1919"/>
    <cellStyle name="40% - Énfasis3 9 3" xfId="1920"/>
    <cellStyle name="40% - Énfasis3 9 4" xfId="1921"/>
    <cellStyle name="40% - Énfasis3 9 5" xfId="1922"/>
    <cellStyle name="40% - Énfasis3 9 6" xfId="1923"/>
    <cellStyle name="40% - Énfasis3 9 7" xfId="1924"/>
    <cellStyle name="40% - Énfasis3 9 8" xfId="1925"/>
    <cellStyle name="40% - Énfasis3 9 9" xfId="1926"/>
    <cellStyle name="40% - Énfasis4 10" xfId="1927"/>
    <cellStyle name="40% - Énfasis4 10 10" xfId="1928"/>
    <cellStyle name="40% - Énfasis4 10 11" xfId="1929"/>
    <cellStyle name="40% - Énfasis4 10 2" xfId="1930"/>
    <cellStyle name="40% - Énfasis4 10 3" xfId="1931"/>
    <cellStyle name="40% - Énfasis4 10 4" xfId="1932"/>
    <cellStyle name="40% - Énfasis4 10 5" xfId="1933"/>
    <cellStyle name="40% - Énfasis4 10 6" xfId="1934"/>
    <cellStyle name="40% - Énfasis4 10 7" xfId="1935"/>
    <cellStyle name="40% - Énfasis4 10 8" xfId="1936"/>
    <cellStyle name="40% - Énfasis4 10 9" xfId="1937"/>
    <cellStyle name="40% - Énfasis4 11" xfId="1938"/>
    <cellStyle name="40% - Énfasis4 11 10" xfId="1939"/>
    <cellStyle name="40% - Énfasis4 11 11" xfId="1940"/>
    <cellStyle name="40% - Énfasis4 11 2" xfId="1941"/>
    <cellStyle name="40% - Énfasis4 11 3" xfId="1942"/>
    <cellStyle name="40% - Énfasis4 11 4" xfId="1943"/>
    <cellStyle name="40% - Énfasis4 11 5" xfId="1944"/>
    <cellStyle name="40% - Énfasis4 11 6" xfId="1945"/>
    <cellStyle name="40% - Énfasis4 11 7" xfId="1946"/>
    <cellStyle name="40% - Énfasis4 11 8" xfId="1947"/>
    <cellStyle name="40% - Énfasis4 11 9" xfId="1948"/>
    <cellStyle name="40% - Énfasis4 12" xfId="1949"/>
    <cellStyle name="40% - Énfasis4 12 10" xfId="1950"/>
    <cellStyle name="40% - Énfasis4 12 11" xfId="1951"/>
    <cellStyle name="40% - Énfasis4 12 2" xfId="1952"/>
    <cellStyle name="40% - Énfasis4 12 3" xfId="1953"/>
    <cellStyle name="40% - Énfasis4 12 4" xfId="1954"/>
    <cellStyle name="40% - Énfasis4 12 5" xfId="1955"/>
    <cellStyle name="40% - Énfasis4 12 6" xfId="1956"/>
    <cellStyle name="40% - Énfasis4 12 7" xfId="1957"/>
    <cellStyle name="40% - Énfasis4 12 8" xfId="1958"/>
    <cellStyle name="40% - Énfasis4 12 9" xfId="1959"/>
    <cellStyle name="40% - Énfasis4 13" xfId="1960"/>
    <cellStyle name="40% - Énfasis4 13 10" xfId="1961"/>
    <cellStyle name="40% - Énfasis4 13 11" xfId="1962"/>
    <cellStyle name="40% - Énfasis4 13 2" xfId="1963"/>
    <cellStyle name="40% - Énfasis4 13 3" xfId="1964"/>
    <cellStyle name="40% - Énfasis4 13 4" xfId="1965"/>
    <cellStyle name="40% - Énfasis4 13 5" xfId="1966"/>
    <cellStyle name="40% - Énfasis4 13 6" xfId="1967"/>
    <cellStyle name="40% - Énfasis4 13 7" xfId="1968"/>
    <cellStyle name="40% - Énfasis4 13 8" xfId="1969"/>
    <cellStyle name="40% - Énfasis4 13 9" xfId="1970"/>
    <cellStyle name="40% - Énfasis4 14" xfId="1971"/>
    <cellStyle name="40% - Énfasis4 14 10" xfId="1972"/>
    <cellStyle name="40% - Énfasis4 14 11" xfId="1973"/>
    <cellStyle name="40% - Énfasis4 14 2" xfId="1974"/>
    <cellStyle name="40% - Énfasis4 14 3" xfId="1975"/>
    <cellStyle name="40% - Énfasis4 14 4" xfId="1976"/>
    <cellStyle name="40% - Énfasis4 14 5" xfId="1977"/>
    <cellStyle name="40% - Énfasis4 14 6" xfId="1978"/>
    <cellStyle name="40% - Énfasis4 14 7" xfId="1979"/>
    <cellStyle name="40% - Énfasis4 14 8" xfId="1980"/>
    <cellStyle name="40% - Énfasis4 14 9" xfId="1981"/>
    <cellStyle name="40% - Énfasis4 15" xfId="1982"/>
    <cellStyle name="40% - Énfasis4 15 10" xfId="1983"/>
    <cellStyle name="40% - Énfasis4 15 11" xfId="1984"/>
    <cellStyle name="40% - Énfasis4 15 2" xfId="1985"/>
    <cellStyle name="40% - Énfasis4 15 3" xfId="1986"/>
    <cellStyle name="40% - Énfasis4 15 4" xfId="1987"/>
    <cellStyle name="40% - Énfasis4 15 5" xfId="1988"/>
    <cellStyle name="40% - Énfasis4 15 6" xfId="1989"/>
    <cellStyle name="40% - Énfasis4 15 7" xfId="1990"/>
    <cellStyle name="40% - Énfasis4 15 8" xfId="1991"/>
    <cellStyle name="40% - Énfasis4 15 9" xfId="1992"/>
    <cellStyle name="40% - Énfasis4 16" xfId="1993"/>
    <cellStyle name="40% - Énfasis4 16 10" xfId="1994"/>
    <cellStyle name="40% - Énfasis4 16 11" xfId="1995"/>
    <cellStyle name="40% - Énfasis4 16 2" xfId="1996"/>
    <cellStyle name="40% - Énfasis4 16 3" xfId="1997"/>
    <cellStyle name="40% - Énfasis4 16 4" xfId="1998"/>
    <cellStyle name="40% - Énfasis4 16 5" xfId="1999"/>
    <cellStyle name="40% - Énfasis4 16 6" xfId="2000"/>
    <cellStyle name="40% - Énfasis4 16 7" xfId="2001"/>
    <cellStyle name="40% - Énfasis4 16 8" xfId="2002"/>
    <cellStyle name="40% - Énfasis4 16 9" xfId="2003"/>
    <cellStyle name="40% - Énfasis4 17" xfId="2004"/>
    <cellStyle name="40% - Énfasis4 17 10" xfId="2005"/>
    <cellStyle name="40% - Énfasis4 17 11" xfId="2006"/>
    <cellStyle name="40% - Énfasis4 17 2" xfId="2007"/>
    <cellStyle name="40% - Énfasis4 17 3" xfId="2008"/>
    <cellStyle name="40% - Énfasis4 17 4" xfId="2009"/>
    <cellStyle name="40% - Énfasis4 17 5" xfId="2010"/>
    <cellStyle name="40% - Énfasis4 17 6" xfId="2011"/>
    <cellStyle name="40% - Énfasis4 17 7" xfId="2012"/>
    <cellStyle name="40% - Énfasis4 17 8" xfId="2013"/>
    <cellStyle name="40% - Énfasis4 17 9" xfId="2014"/>
    <cellStyle name="40% - Énfasis4 18" xfId="2015"/>
    <cellStyle name="40% - Énfasis4 18 10" xfId="2016"/>
    <cellStyle name="40% - Énfasis4 18 11" xfId="2017"/>
    <cellStyle name="40% - Énfasis4 18 2" xfId="2018"/>
    <cellStyle name="40% - Énfasis4 18 3" xfId="2019"/>
    <cellStyle name="40% - Énfasis4 18 4" xfId="2020"/>
    <cellStyle name="40% - Énfasis4 18 5" xfId="2021"/>
    <cellStyle name="40% - Énfasis4 18 6" xfId="2022"/>
    <cellStyle name="40% - Énfasis4 18 7" xfId="2023"/>
    <cellStyle name="40% - Énfasis4 18 8" xfId="2024"/>
    <cellStyle name="40% - Énfasis4 18 9" xfId="2025"/>
    <cellStyle name="40% - Énfasis4 19" xfId="2026"/>
    <cellStyle name="40% - Énfasis4 19 10" xfId="2027"/>
    <cellStyle name="40% - Énfasis4 19 11" xfId="2028"/>
    <cellStyle name="40% - Énfasis4 19 2" xfId="2029"/>
    <cellStyle name="40% - Énfasis4 19 3" xfId="2030"/>
    <cellStyle name="40% - Énfasis4 19 4" xfId="2031"/>
    <cellStyle name="40% - Énfasis4 19 5" xfId="2032"/>
    <cellStyle name="40% - Énfasis4 19 6" xfId="2033"/>
    <cellStyle name="40% - Énfasis4 19 7" xfId="2034"/>
    <cellStyle name="40% - Énfasis4 19 8" xfId="2035"/>
    <cellStyle name="40% - Énfasis4 19 9" xfId="2036"/>
    <cellStyle name="40% - Énfasis4 2" xfId="2037"/>
    <cellStyle name="40% - Énfasis4 2 10" xfId="2038"/>
    <cellStyle name="40% - Énfasis4 2 11" xfId="2039"/>
    <cellStyle name="40% - Énfasis4 2 2" xfId="2040"/>
    <cellStyle name="40% - Énfasis4 2 3" xfId="2041"/>
    <cellStyle name="40% - Énfasis4 2 4" xfId="2042"/>
    <cellStyle name="40% - Énfasis4 2 5" xfId="2043"/>
    <cellStyle name="40% - Énfasis4 2 6" xfId="2044"/>
    <cellStyle name="40% - Énfasis4 2 7" xfId="2045"/>
    <cellStyle name="40% - Énfasis4 2 8" xfId="2046"/>
    <cellStyle name="40% - Énfasis4 2 9" xfId="2047"/>
    <cellStyle name="40% - Énfasis4 3" xfId="2048"/>
    <cellStyle name="40% - Énfasis4 3 10" xfId="2049"/>
    <cellStyle name="40% - Énfasis4 3 11" xfId="2050"/>
    <cellStyle name="40% - Énfasis4 3 2" xfId="2051"/>
    <cellStyle name="40% - Énfasis4 3 3" xfId="2052"/>
    <cellStyle name="40% - Énfasis4 3 4" xfId="2053"/>
    <cellStyle name="40% - Énfasis4 3 5" xfId="2054"/>
    <cellStyle name="40% - Énfasis4 3 6" xfId="2055"/>
    <cellStyle name="40% - Énfasis4 3 7" xfId="2056"/>
    <cellStyle name="40% - Énfasis4 3 8" xfId="2057"/>
    <cellStyle name="40% - Énfasis4 3 9" xfId="2058"/>
    <cellStyle name="40% - Énfasis4 4" xfId="2059"/>
    <cellStyle name="40% - Énfasis4 4 10" xfId="2060"/>
    <cellStyle name="40% - Énfasis4 4 11" xfId="2061"/>
    <cellStyle name="40% - Énfasis4 4 2" xfId="2062"/>
    <cellStyle name="40% - Énfasis4 4 3" xfId="2063"/>
    <cellStyle name="40% - Énfasis4 4 4" xfId="2064"/>
    <cellStyle name="40% - Énfasis4 4 5" xfId="2065"/>
    <cellStyle name="40% - Énfasis4 4 6" xfId="2066"/>
    <cellStyle name="40% - Énfasis4 4 7" xfId="2067"/>
    <cellStyle name="40% - Énfasis4 4 8" xfId="2068"/>
    <cellStyle name="40% - Énfasis4 4 9" xfId="2069"/>
    <cellStyle name="40% - Énfasis4 5" xfId="2070"/>
    <cellStyle name="40% - Énfasis4 5 10" xfId="2071"/>
    <cellStyle name="40% - Énfasis4 5 11" xfId="2072"/>
    <cellStyle name="40% - Énfasis4 5 2" xfId="2073"/>
    <cellStyle name="40% - Énfasis4 5 3" xfId="2074"/>
    <cellStyle name="40% - Énfasis4 5 4" xfId="2075"/>
    <cellStyle name="40% - Énfasis4 5 5" xfId="2076"/>
    <cellStyle name="40% - Énfasis4 5 6" xfId="2077"/>
    <cellStyle name="40% - Énfasis4 5 7" xfId="2078"/>
    <cellStyle name="40% - Énfasis4 5 8" xfId="2079"/>
    <cellStyle name="40% - Énfasis4 5 9" xfId="2080"/>
    <cellStyle name="40% - Énfasis4 6" xfId="2081"/>
    <cellStyle name="40% - Énfasis4 6 10" xfId="2082"/>
    <cellStyle name="40% - Énfasis4 6 11" xfId="2083"/>
    <cellStyle name="40% - Énfasis4 6 2" xfId="2084"/>
    <cellStyle name="40% - Énfasis4 6 3" xfId="2085"/>
    <cellStyle name="40% - Énfasis4 6 4" xfId="2086"/>
    <cellStyle name="40% - Énfasis4 6 5" xfId="2087"/>
    <cellStyle name="40% - Énfasis4 6 6" xfId="2088"/>
    <cellStyle name="40% - Énfasis4 6 7" xfId="2089"/>
    <cellStyle name="40% - Énfasis4 6 8" xfId="2090"/>
    <cellStyle name="40% - Énfasis4 6 9" xfId="2091"/>
    <cellStyle name="40% - Énfasis4 7" xfId="2092"/>
    <cellStyle name="40% - Énfasis4 7 10" xfId="2093"/>
    <cellStyle name="40% - Énfasis4 7 11" xfId="2094"/>
    <cellStyle name="40% - Énfasis4 7 2" xfId="2095"/>
    <cellStyle name="40% - Énfasis4 7 3" xfId="2096"/>
    <cellStyle name="40% - Énfasis4 7 4" xfId="2097"/>
    <cellStyle name="40% - Énfasis4 7 5" xfId="2098"/>
    <cellStyle name="40% - Énfasis4 7 6" xfId="2099"/>
    <cellStyle name="40% - Énfasis4 7 7" xfId="2100"/>
    <cellStyle name="40% - Énfasis4 7 8" xfId="2101"/>
    <cellStyle name="40% - Énfasis4 7 9" xfId="2102"/>
    <cellStyle name="40% - Énfasis4 8" xfId="2103"/>
    <cellStyle name="40% - Énfasis4 8 10" xfId="2104"/>
    <cellStyle name="40% - Énfasis4 8 11" xfId="2105"/>
    <cellStyle name="40% - Énfasis4 8 2" xfId="2106"/>
    <cellStyle name="40% - Énfasis4 8 3" xfId="2107"/>
    <cellStyle name="40% - Énfasis4 8 4" xfId="2108"/>
    <cellStyle name="40% - Énfasis4 8 5" xfId="2109"/>
    <cellStyle name="40% - Énfasis4 8 6" xfId="2110"/>
    <cellStyle name="40% - Énfasis4 8 7" xfId="2111"/>
    <cellStyle name="40% - Énfasis4 8 8" xfId="2112"/>
    <cellStyle name="40% - Énfasis4 8 9" xfId="2113"/>
    <cellStyle name="40% - Énfasis4 9" xfId="2114"/>
    <cellStyle name="40% - Énfasis4 9 10" xfId="2115"/>
    <cellStyle name="40% - Énfasis4 9 11" xfId="2116"/>
    <cellStyle name="40% - Énfasis4 9 2" xfId="2117"/>
    <cellStyle name="40% - Énfasis4 9 3" xfId="2118"/>
    <cellStyle name="40% - Énfasis4 9 4" xfId="2119"/>
    <cellStyle name="40% - Énfasis4 9 5" xfId="2120"/>
    <cellStyle name="40% - Énfasis4 9 6" xfId="2121"/>
    <cellStyle name="40% - Énfasis4 9 7" xfId="2122"/>
    <cellStyle name="40% - Énfasis4 9 8" xfId="2123"/>
    <cellStyle name="40% - Énfasis4 9 9" xfId="2124"/>
    <cellStyle name="40% - Énfasis5 10" xfId="2125"/>
    <cellStyle name="40% - Énfasis5 10 10" xfId="2126"/>
    <cellStyle name="40% - Énfasis5 10 11" xfId="2127"/>
    <cellStyle name="40% - Énfasis5 10 2" xfId="2128"/>
    <cellStyle name="40% - Énfasis5 10 3" xfId="2129"/>
    <cellStyle name="40% - Énfasis5 10 4" xfId="2130"/>
    <cellStyle name="40% - Énfasis5 10 5" xfId="2131"/>
    <cellStyle name="40% - Énfasis5 10 6" xfId="2132"/>
    <cellStyle name="40% - Énfasis5 10 7" xfId="2133"/>
    <cellStyle name="40% - Énfasis5 10 8" xfId="2134"/>
    <cellStyle name="40% - Énfasis5 10 9" xfId="2135"/>
    <cellStyle name="40% - Énfasis5 11" xfId="2136"/>
    <cellStyle name="40% - Énfasis5 11 10" xfId="2137"/>
    <cellStyle name="40% - Énfasis5 11 11" xfId="2138"/>
    <cellStyle name="40% - Énfasis5 11 2" xfId="2139"/>
    <cellStyle name="40% - Énfasis5 11 3" xfId="2140"/>
    <cellStyle name="40% - Énfasis5 11 4" xfId="2141"/>
    <cellStyle name="40% - Énfasis5 11 5" xfId="2142"/>
    <cellStyle name="40% - Énfasis5 11 6" xfId="2143"/>
    <cellStyle name="40% - Énfasis5 11 7" xfId="2144"/>
    <cellStyle name="40% - Énfasis5 11 8" xfId="2145"/>
    <cellStyle name="40% - Énfasis5 11 9" xfId="2146"/>
    <cellStyle name="40% - Énfasis5 12" xfId="2147"/>
    <cellStyle name="40% - Énfasis5 12 10" xfId="2148"/>
    <cellStyle name="40% - Énfasis5 12 11" xfId="2149"/>
    <cellStyle name="40% - Énfasis5 12 2" xfId="2150"/>
    <cellStyle name="40% - Énfasis5 12 3" xfId="2151"/>
    <cellStyle name="40% - Énfasis5 12 4" xfId="2152"/>
    <cellStyle name="40% - Énfasis5 12 5" xfId="2153"/>
    <cellStyle name="40% - Énfasis5 12 6" xfId="2154"/>
    <cellStyle name="40% - Énfasis5 12 7" xfId="2155"/>
    <cellStyle name="40% - Énfasis5 12 8" xfId="2156"/>
    <cellStyle name="40% - Énfasis5 12 9" xfId="2157"/>
    <cellStyle name="40% - Énfasis5 13" xfId="2158"/>
    <cellStyle name="40% - Énfasis5 13 10" xfId="2159"/>
    <cellStyle name="40% - Énfasis5 13 11" xfId="2160"/>
    <cellStyle name="40% - Énfasis5 13 2" xfId="2161"/>
    <cellStyle name="40% - Énfasis5 13 3" xfId="2162"/>
    <cellStyle name="40% - Énfasis5 13 4" xfId="2163"/>
    <cellStyle name="40% - Énfasis5 13 5" xfId="2164"/>
    <cellStyle name="40% - Énfasis5 13 6" xfId="2165"/>
    <cellStyle name="40% - Énfasis5 13 7" xfId="2166"/>
    <cellStyle name="40% - Énfasis5 13 8" xfId="2167"/>
    <cellStyle name="40% - Énfasis5 13 9" xfId="2168"/>
    <cellStyle name="40% - Énfasis5 14" xfId="2169"/>
    <cellStyle name="40% - Énfasis5 14 10" xfId="2170"/>
    <cellStyle name="40% - Énfasis5 14 11" xfId="2171"/>
    <cellStyle name="40% - Énfasis5 14 2" xfId="2172"/>
    <cellStyle name="40% - Énfasis5 14 3" xfId="2173"/>
    <cellStyle name="40% - Énfasis5 14 4" xfId="2174"/>
    <cellStyle name="40% - Énfasis5 14 5" xfId="2175"/>
    <cellStyle name="40% - Énfasis5 14 6" xfId="2176"/>
    <cellStyle name="40% - Énfasis5 14 7" xfId="2177"/>
    <cellStyle name="40% - Énfasis5 14 8" xfId="2178"/>
    <cellStyle name="40% - Énfasis5 14 9" xfId="2179"/>
    <cellStyle name="40% - Énfasis5 15" xfId="2180"/>
    <cellStyle name="40% - Énfasis5 15 10" xfId="2181"/>
    <cellStyle name="40% - Énfasis5 15 11" xfId="2182"/>
    <cellStyle name="40% - Énfasis5 15 2" xfId="2183"/>
    <cellStyle name="40% - Énfasis5 15 3" xfId="2184"/>
    <cellStyle name="40% - Énfasis5 15 4" xfId="2185"/>
    <cellStyle name="40% - Énfasis5 15 5" xfId="2186"/>
    <cellStyle name="40% - Énfasis5 15 6" xfId="2187"/>
    <cellStyle name="40% - Énfasis5 15 7" xfId="2188"/>
    <cellStyle name="40% - Énfasis5 15 8" xfId="2189"/>
    <cellStyle name="40% - Énfasis5 15 9" xfId="2190"/>
    <cellStyle name="40% - Énfasis5 16" xfId="2191"/>
    <cellStyle name="40% - Énfasis5 16 10" xfId="2192"/>
    <cellStyle name="40% - Énfasis5 16 11" xfId="2193"/>
    <cellStyle name="40% - Énfasis5 16 2" xfId="2194"/>
    <cellStyle name="40% - Énfasis5 16 3" xfId="2195"/>
    <cellStyle name="40% - Énfasis5 16 4" xfId="2196"/>
    <cellStyle name="40% - Énfasis5 16 5" xfId="2197"/>
    <cellStyle name="40% - Énfasis5 16 6" xfId="2198"/>
    <cellStyle name="40% - Énfasis5 16 7" xfId="2199"/>
    <cellStyle name="40% - Énfasis5 16 8" xfId="2200"/>
    <cellStyle name="40% - Énfasis5 16 9" xfId="2201"/>
    <cellStyle name="40% - Énfasis5 17" xfId="2202"/>
    <cellStyle name="40% - Énfasis5 17 10" xfId="2203"/>
    <cellStyle name="40% - Énfasis5 17 11" xfId="2204"/>
    <cellStyle name="40% - Énfasis5 17 2" xfId="2205"/>
    <cellStyle name="40% - Énfasis5 17 3" xfId="2206"/>
    <cellStyle name="40% - Énfasis5 17 4" xfId="2207"/>
    <cellStyle name="40% - Énfasis5 17 5" xfId="2208"/>
    <cellStyle name="40% - Énfasis5 17 6" xfId="2209"/>
    <cellStyle name="40% - Énfasis5 17 7" xfId="2210"/>
    <cellStyle name="40% - Énfasis5 17 8" xfId="2211"/>
    <cellStyle name="40% - Énfasis5 17 9" xfId="2212"/>
    <cellStyle name="40% - Énfasis5 18" xfId="2213"/>
    <cellStyle name="40% - Énfasis5 18 10" xfId="2214"/>
    <cellStyle name="40% - Énfasis5 18 11" xfId="2215"/>
    <cellStyle name="40% - Énfasis5 18 2" xfId="2216"/>
    <cellStyle name="40% - Énfasis5 18 3" xfId="2217"/>
    <cellStyle name="40% - Énfasis5 18 4" xfId="2218"/>
    <cellStyle name="40% - Énfasis5 18 5" xfId="2219"/>
    <cellStyle name="40% - Énfasis5 18 6" xfId="2220"/>
    <cellStyle name="40% - Énfasis5 18 7" xfId="2221"/>
    <cellStyle name="40% - Énfasis5 18 8" xfId="2222"/>
    <cellStyle name="40% - Énfasis5 18 9" xfId="2223"/>
    <cellStyle name="40% - Énfasis5 19" xfId="2224"/>
    <cellStyle name="40% - Énfasis5 19 10" xfId="2225"/>
    <cellStyle name="40% - Énfasis5 19 11" xfId="2226"/>
    <cellStyle name="40% - Énfasis5 19 2" xfId="2227"/>
    <cellStyle name="40% - Énfasis5 19 3" xfId="2228"/>
    <cellStyle name="40% - Énfasis5 19 4" xfId="2229"/>
    <cellStyle name="40% - Énfasis5 19 5" xfId="2230"/>
    <cellStyle name="40% - Énfasis5 19 6" xfId="2231"/>
    <cellStyle name="40% - Énfasis5 19 7" xfId="2232"/>
    <cellStyle name="40% - Énfasis5 19 8" xfId="2233"/>
    <cellStyle name="40% - Énfasis5 19 9" xfId="2234"/>
    <cellStyle name="40% - Énfasis5 2" xfId="2235"/>
    <cellStyle name="40% - Énfasis5 2 10" xfId="2236"/>
    <cellStyle name="40% - Énfasis5 2 11" xfId="2237"/>
    <cellStyle name="40% - Énfasis5 2 2" xfId="2238"/>
    <cellStyle name="40% - Énfasis5 2 3" xfId="2239"/>
    <cellStyle name="40% - Énfasis5 2 4" xfId="2240"/>
    <cellStyle name="40% - Énfasis5 2 5" xfId="2241"/>
    <cellStyle name="40% - Énfasis5 2 6" xfId="2242"/>
    <cellStyle name="40% - Énfasis5 2 7" xfId="2243"/>
    <cellStyle name="40% - Énfasis5 2 8" xfId="2244"/>
    <cellStyle name="40% - Énfasis5 2 9" xfId="2245"/>
    <cellStyle name="40% - Énfasis5 3" xfId="2246"/>
    <cellStyle name="40% - Énfasis5 3 10" xfId="2247"/>
    <cellStyle name="40% - Énfasis5 3 11" xfId="2248"/>
    <cellStyle name="40% - Énfasis5 3 2" xfId="2249"/>
    <cellStyle name="40% - Énfasis5 3 3" xfId="2250"/>
    <cellStyle name="40% - Énfasis5 3 4" xfId="2251"/>
    <cellStyle name="40% - Énfasis5 3 5" xfId="2252"/>
    <cellStyle name="40% - Énfasis5 3 6" xfId="2253"/>
    <cellStyle name="40% - Énfasis5 3 7" xfId="2254"/>
    <cellStyle name="40% - Énfasis5 3 8" xfId="2255"/>
    <cellStyle name="40% - Énfasis5 3 9" xfId="2256"/>
    <cellStyle name="40% - Énfasis5 4" xfId="2257"/>
    <cellStyle name="40% - Énfasis5 4 10" xfId="2258"/>
    <cellStyle name="40% - Énfasis5 4 11" xfId="2259"/>
    <cellStyle name="40% - Énfasis5 4 2" xfId="2260"/>
    <cellStyle name="40% - Énfasis5 4 3" xfId="2261"/>
    <cellStyle name="40% - Énfasis5 4 4" xfId="2262"/>
    <cellStyle name="40% - Énfasis5 4 5" xfId="2263"/>
    <cellStyle name="40% - Énfasis5 4 6" xfId="2264"/>
    <cellStyle name="40% - Énfasis5 4 7" xfId="2265"/>
    <cellStyle name="40% - Énfasis5 4 8" xfId="2266"/>
    <cellStyle name="40% - Énfasis5 4 9" xfId="2267"/>
    <cellStyle name="40% - Énfasis5 5" xfId="2268"/>
    <cellStyle name="40% - Énfasis5 5 10" xfId="2269"/>
    <cellStyle name="40% - Énfasis5 5 11" xfId="2270"/>
    <cellStyle name="40% - Énfasis5 5 2" xfId="2271"/>
    <cellStyle name="40% - Énfasis5 5 3" xfId="2272"/>
    <cellStyle name="40% - Énfasis5 5 4" xfId="2273"/>
    <cellStyle name="40% - Énfasis5 5 5" xfId="2274"/>
    <cellStyle name="40% - Énfasis5 5 6" xfId="2275"/>
    <cellStyle name="40% - Énfasis5 5 7" xfId="2276"/>
    <cellStyle name="40% - Énfasis5 5 8" xfId="2277"/>
    <cellStyle name="40% - Énfasis5 5 9" xfId="2278"/>
    <cellStyle name="40% - Énfasis5 6" xfId="2279"/>
    <cellStyle name="40% - Énfasis5 6 10" xfId="2280"/>
    <cellStyle name="40% - Énfasis5 6 11" xfId="2281"/>
    <cellStyle name="40% - Énfasis5 6 2" xfId="2282"/>
    <cellStyle name="40% - Énfasis5 6 3" xfId="2283"/>
    <cellStyle name="40% - Énfasis5 6 4" xfId="2284"/>
    <cellStyle name="40% - Énfasis5 6 5" xfId="2285"/>
    <cellStyle name="40% - Énfasis5 6 6" xfId="2286"/>
    <cellStyle name="40% - Énfasis5 6 7" xfId="2287"/>
    <cellStyle name="40% - Énfasis5 6 8" xfId="2288"/>
    <cellStyle name="40% - Énfasis5 6 9" xfId="2289"/>
    <cellStyle name="40% - Énfasis5 7" xfId="2290"/>
    <cellStyle name="40% - Énfasis5 7 10" xfId="2291"/>
    <cellStyle name="40% - Énfasis5 7 11" xfId="2292"/>
    <cellStyle name="40% - Énfasis5 7 2" xfId="2293"/>
    <cellStyle name="40% - Énfasis5 7 3" xfId="2294"/>
    <cellStyle name="40% - Énfasis5 7 4" xfId="2295"/>
    <cellStyle name="40% - Énfasis5 7 5" xfId="2296"/>
    <cellStyle name="40% - Énfasis5 7 6" xfId="2297"/>
    <cellStyle name="40% - Énfasis5 7 7" xfId="2298"/>
    <cellStyle name="40% - Énfasis5 7 8" xfId="2299"/>
    <cellStyle name="40% - Énfasis5 7 9" xfId="2300"/>
    <cellStyle name="40% - Énfasis5 8" xfId="2301"/>
    <cellStyle name="40% - Énfasis5 8 10" xfId="2302"/>
    <cellStyle name="40% - Énfasis5 8 11" xfId="2303"/>
    <cellStyle name="40% - Énfasis5 8 2" xfId="2304"/>
    <cellStyle name="40% - Énfasis5 8 3" xfId="2305"/>
    <cellStyle name="40% - Énfasis5 8 4" xfId="2306"/>
    <cellStyle name="40% - Énfasis5 8 5" xfId="2307"/>
    <cellStyle name="40% - Énfasis5 8 6" xfId="2308"/>
    <cellStyle name="40% - Énfasis5 8 7" xfId="2309"/>
    <cellStyle name="40% - Énfasis5 8 8" xfId="2310"/>
    <cellStyle name="40% - Énfasis5 8 9" xfId="2311"/>
    <cellStyle name="40% - Énfasis5 9" xfId="2312"/>
    <cellStyle name="40% - Énfasis5 9 10" xfId="2313"/>
    <cellStyle name="40% - Énfasis5 9 11" xfId="2314"/>
    <cellStyle name="40% - Énfasis5 9 2" xfId="2315"/>
    <cellStyle name="40% - Énfasis5 9 3" xfId="2316"/>
    <cellStyle name="40% - Énfasis5 9 4" xfId="2317"/>
    <cellStyle name="40% - Énfasis5 9 5" xfId="2318"/>
    <cellStyle name="40% - Énfasis5 9 6" xfId="2319"/>
    <cellStyle name="40% - Énfasis5 9 7" xfId="2320"/>
    <cellStyle name="40% - Énfasis5 9 8" xfId="2321"/>
    <cellStyle name="40% - Énfasis5 9 9" xfId="2322"/>
    <cellStyle name="40% - Énfasis6 10" xfId="2323"/>
    <cellStyle name="40% - Énfasis6 10 10" xfId="2324"/>
    <cellStyle name="40% - Énfasis6 10 11" xfId="2325"/>
    <cellStyle name="40% - Énfasis6 10 2" xfId="2326"/>
    <cellStyle name="40% - Énfasis6 10 3" xfId="2327"/>
    <cellStyle name="40% - Énfasis6 10 4" xfId="2328"/>
    <cellStyle name="40% - Énfasis6 10 5" xfId="2329"/>
    <cellStyle name="40% - Énfasis6 10 6" xfId="2330"/>
    <cellStyle name="40% - Énfasis6 10 7" xfId="2331"/>
    <cellStyle name="40% - Énfasis6 10 8" xfId="2332"/>
    <cellStyle name="40% - Énfasis6 10 9" xfId="2333"/>
    <cellStyle name="40% - Énfasis6 11" xfId="2334"/>
    <cellStyle name="40% - Énfasis6 11 10" xfId="2335"/>
    <cellStyle name="40% - Énfasis6 11 11" xfId="2336"/>
    <cellStyle name="40% - Énfasis6 11 2" xfId="2337"/>
    <cellStyle name="40% - Énfasis6 11 3" xfId="2338"/>
    <cellStyle name="40% - Énfasis6 11 4" xfId="2339"/>
    <cellStyle name="40% - Énfasis6 11 5" xfId="2340"/>
    <cellStyle name="40% - Énfasis6 11 6" xfId="2341"/>
    <cellStyle name="40% - Énfasis6 11 7" xfId="2342"/>
    <cellStyle name="40% - Énfasis6 11 8" xfId="2343"/>
    <cellStyle name="40% - Énfasis6 11 9" xfId="2344"/>
    <cellStyle name="40% - Énfasis6 12" xfId="2345"/>
    <cellStyle name="40% - Énfasis6 12 10" xfId="2346"/>
    <cellStyle name="40% - Énfasis6 12 11" xfId="2347"/>
    <cellStyle name="40% - Énfasis6 12 2" xfId="2348"/>
    <cellStyle name="40% - Énfasis6 12 3" xfId="2349"/>
    <cellStyle name="40% - Énfasis6 12 4" xfId="2350"/>
    <cellStyle name="40% - Énfasis6 12 5" xfId="2351"/>
    <cellStyle name="40% - Énfasis6 12 6" xfId="2352"/>
    <cellStyle name="40% - Énfasis6 12 7" xfId="2353"/>
    <cellStyle name="40% - Énfasis6 12 8" xfId="2354"/>
    <cellStyle name="40% - Énfasis6 12 9" xfId="2355"/>
    <cellStyle name="40% - Énfasis6 13" xfId="2356"/>
    <cellStyle name="40% - Énfasis6 13 10" xfId="2357"/>
    <cellStyle name="40% - Énfasis6 13 11" xfId="2358"/>
    <cellStyle name="40% - Énfasis6 13 2" xfId="2359"/>
    <cellStyle name="40% - Énfasis6 13 3" xfId="2360"/>
    <cellStyle name="40% - Énfasis6 13 4" xfId="2361"/>
    <cellStyle name="40% - Énfasis6 13 5" xfId="2362"/>
    <cellStyle name="40% - Énfasis6 13 6" xfId="2363"/>
    <cellStyle name="40% - Énfasis6 13 7" xfId="2364"/>
    <cellStyle name="40% - Énfasis6 13 8" xfId="2365"/>
    <cellStyle name="40% - Énfasis6 13 9" xfId="2366"/>
    <cellStyle name="40% - Énfasis6 14" xfId="2367"/>
    <cellStyle name="40% - Énfasis6 14 10" xfId="2368"/>
    <cellStyle name="40% - Énfasis6 14 11" xfId="2369"/>
    <cellStyle name="40% - Énfasis6 14 2" xfId="2370"/>
    <cellStyle name="40% - Énfasis6 14 3" xfId="2371"/>
    <cellStyle name="40% - Énfasis6 14 4" xfId="2372"/>
    <cellStyle name="40% - Énfasis6 14 5" xfId="2373"/>
    <cellStyle name="40% - Énfasis6 14 6" xfId="2374"/>
    <cellStyle name="40% - Énfasis6 14 7" xfId="2375"/>
    <cellStyle name="40% - Énfasis6 14 8" xfId="2376"/>
    <cellStyle name="40% - Énfasis6 14 9" xfId="2377"/>
    <cellStyle name="40% - Énfasis6 15" xfId="2378"/>
    <cellStyle name="40% - Énfasis6 15 10" xfId="2379"/>
    <cellStyle name="40% - Énfasis6 15 11" xfId="2380"/>
    <cellStyle name="40% - Énfasis6 15 2" xfId="2381"/>
    <cellStyle name="40% - Énfasis6 15 3" xfId="2382"/>
    <cellStyle name="40% - Énfasis6 15 4" xfId="2383"/>
    <cellStyle name="40% - Énfasis6 15 5" xfId="2384"/>
    <cellStyle name="40% - Énfasis6 15 6" xfId="2385"/>
    <cellStyle name="40% - Énfasis6 15 7" xfId="2386"/>
    <cellStyle name="40% - Énfasis6 15 8" xfId="2387"/>
    <cellStyle name="40% - Énfasis6 15 9" xfId="2388"/>
    <cellStyle name="40% - Énfasis6 16" xfId="2389"/>
    <cellStyle name="40% - Énfasis6 16 10" xfId="2390"/>
    <cellStyle name="40% - Énfasis6 16 11" xfId="2391"/>
    <cellStyle name="40% - Énfasis6 16 2" xfId="2392"/>
    <cellStyle name="40% - Énfasis6 16 3" xfId="2393"/>
    <cellStyle name="40% - Énfasis6 16 4" xfId="2394"/>
    <cellStyle name="40% - Énfasis6 16 5" xfId="2395"/>
    <cellStyle name="40% - Énfasis6 16 6" xfId="2396"/>
    <cellStyle name="40% - Énfasis6 16 7" xfId="2397"/>
    <cellStyle name="40% - Énfasis6 16 8" xfId="2398"/>
    <cellStyle name="40% - Énfasis6 16 9" xfId="2399"/>
    <cellStyle name="40% - Énfasis6 17" xfId="2400"/>
    <cellStyle name="40% - Énfasis6 17 10" xfId="2401"/>
    <cellStyle name="40% - Énfasis6 17 11" xfId="2402"/>
    <cellStyle name="40% - Énfasis6 17 2" xfId="2403"/>
    <cellStyle name="40% - Énfasis6 17 3" xfId="2404"/>
    <cellStyle name="40% - Énfasis6 17 4" xfId="2405"/>
    <cellStyle name="40% - Énfasis6 17 5" xfId="2406"/>
    <cellStyle name="40% - Énfasis6 17 6" xfId="2407"/>
    <cellStyle name="40% - Énfasis6 17 7" xfId="2408"/>
    <cellStyle name="40% - Énfasis6 17 8" xfId="2409"/>
    <cellStyle name="40% - Énfasis6 17 9" xfId="2410"/>
    <cellStyle name="40% - Énfasis6 18" xfId="2411"/>
    <cellStyle name="40% - Énfasis6 18 10" xfId="2412"/>
    <cellStyle name="40% - Énfasis6 18 11" xfId="2413"/>
    <cellStyle name="40% - Énfasis6 18 2" xfId="2414"/>
    <cellStyle name="40% - Énfasis6 18 3" xfId="2415"/>
    <cellStyle name="40% - Énfasis6 18 4" xfId="2416"/>
    <cellStyle name="40% - Énfasis6 18 5" xfId="2417"/>
    <cellStyle name="40% - Énfasis6 18 6" xfId="2418"/>
    <cellStyle name="40% - Énfasis6 18 7" xfId="2419"/>
    <cellStyle name="40% - Énfasis6 18 8" xfId="2420"/>
    <cellStyle name="40% - Énfasis6 18 9" xfId="2421"/>
    <cellStyle name="40% - Énfasis6 19" xfId="2422"/>
    <cellStyle name="40% - Énfasis6 19 10" xfId="2423"/>
    <cellStyle name="40% - Énfasis6 19 11" xfId="2424"/>
    <cellStyle name="40% - Énfasis6 19 2" xfId="2425"/>
    <cellStyle name="40% - Énfasis6 19 3" xfId="2426"/>
    <cellStyle name="40% - Énfasis6 19 4" xfId="2427"/>
    <cellStyle name="40% - Énfasis6 19 5" xfId="2428"/>
    <cellStyle name="40% - Énfasis6 19 6" xfId="2429"/>
    <cellStyle name="40% - Énfasis6 19 7" xfId="2430"/>
    <cellStyle name="40% - Énfasis6 19 8" xfId="2431"/>
    <cellStyle name="40% - Énfasis6 19 9" xfId="2432"/>
    <cellStyle name="40% - Énfasis6 2" xfId="2433"/>
    <cellStyle name="40% - Énfasis6 2 10" xfId="2434"/>
    <cellStyle name="40% - Énfasis6 2 11" xfId="2435"/>
    <cellStyle name="40% - Énfasis6 2 2" xfId="2436"/>
    <cellStyle name="40% - Énfasis6 2 3" xfId="2437"/>
    <cellStyle name="40% - Énfasis6 2 4" xfId="2438"/>
    <cellStyle name="40% - Énfasis6 2 5" xfId="2439"/>
    <cellStyle name="40% - Énfasis6 2 6" xfId="2440"/>
    <cellStyle name="40% - Énfasis6 2 7" xfId="2441"/>
    <cellStyle name="40% - Énfasis6 2 8" xfId="2442"/>
    <cellStyle name="40% - Énfasis6 2 9" xfId="2443"/>
    <cellStyle name="40% - Énfasis6 3" xfId="2444"/>
    <cellStyle name="40% - Énfasis6 3 10" xfId="2445"/>
    <cellStyle name="40% - Énfasis6 3 11" xfId="2446"/>
    <cellStyle name="40% - Énfasis6 3 2" xfId="2447"/>
    <cellStyle name="40% - Énfasis6 3 3" xfId="2448"/>
    <cellStyle name="40% - Énfasis6 3 4" xfId="2449"/>
    <cellStyle name="40% - Énfasis6 3 5" xfId="2450"/>
    <cellStyle name="40% - Énfasis6 3 6" xfId="2451"/>
    <cellStyle name="40% - Énfasis6 3 7" xfId="2452"/>
    <cellStyle name="40% - Énfasis6 3 8" xfId="2453"/>
    <cellStyle name="40% - Énfasis6 3 9" xfId="2454"/>
    <cellStyle name="40% - Énfasis6 4" xfId="2455"/>
    <cellStyle name="40% - Énfasis6 4 10" xfId="2456"/>
    <cellStyle name="40% - Énfasis6 4 11" xfId="2457"/>
    <cellStyle name="40% - Énfasis6 4 2" xfId="2458"/>
    <cellStyle name="40% - Énfasis6 4 3" xfId="2459"/>
    <cellStyle name="40% - Énfasis6 4 4" xfId="2460"/>
    <cellStyle name="40% - Énfasis6 4 5" xfId="2461"/>
    <cellStyle name="40% - Énfasis6 4 6" xfId="2462"/>
    <cellStyle name="40% - Énfasis6 4 7" xfId="2463"/>
    <cellStyle name="40% - Énfasis6 4 8" xfId="2464"/>
    <cellStyle name="40% - Énfasis6 4 9" xfId="2465"/>
    <cellStyle name="40% - Énfasis6 5" xfId="2466"/>
    <cellStyle name="40% - Énfasis6 5 10" xfId="2467"/>
    <cellStyle name="40% - Énfasis6 5 11" xfId="2468"/>
    <cellStyle name="40% - Énfasis6 5 2" xfId="2469"/>
    <cellStyle name="40% - Énfasis6 5 3" xfId="2470"/>
    <cellStyle name="40% - Énfasis6 5 4" xfId="2471"/>
    <cellStyle name="40% - Énfasis6 5 5" xfId="2472"/>
    <cellStyle name="40% - Énfasis6 5 6" xfId="2473"/>
    <cellStyle name="40% - Énfasis6 5 7" xfId="2474"/>
    <cellStyle name="40% - Énfasis6 5 8" xfId="2475"/>
    <cellStyle name="40% - Énfasis6 5 9" xfId="2476"/>
    <cellStyle name="40% - Énfasis6 6" xfId="2477"/>
    <cellStyle name="40% - Énfasis6 6 10" xfId="2478"/>
    <cellStyle name="40% - Énfasis6 6 11" xfId="2479"/>
    <cellStyle name="40% - Énfasis6 6 2" xfId="2480"/>
    <cellStyle name="40% - Énfasis6 6 3" xfId="2481"/>
    <cellStyle name="40% - Énfasis6 6 4" xfId="2482"/>
    <cellStyle name="40% - Énfasis6 6 5" xfId="2483"/>
    <cellStyle name="40% - Énfasis6 6 6" xfId="2484"/>
    <cellStyle name="40% - Énfasis6 6 7" xfId="2485"/>
    <cellStyle name="40% - Énfasis6 6 8" xfId="2486"/>
    <cellStyle name="40% - Énfasis6 6 9" xfId="2487"/>
    <cellStyle name="40% - Énfasis6 7" xfId="2488"/>
    <cellStyle name="40% - Énfasis6 7 10" xfId="2489"/>
    <cellStyle name="40% - Énfasis6 7 11" xfId="2490"/>
    <cellStyle name="40% - Énfasis6 7 2" xfId="2491"/>
    <cellStyle name="40% - Énfasis6 7 3" xfId="2492"/>
    <cellStyle name="40% - Énfasis6 7 4" xfId="2493"/>
    <cellStyle name="40% - Énfasis6 7 5" xfId="2494"/>
    <cellStyle name="40% - Énfasis6 7 6" xfId="2495"/>
    <cellStyle name="40% - Énfasis6 7 7" xfId="2496"/>
    <cellStyle name="40% - Énfasis6 7 8" xfId="2497"/>
    <cellStyle name="40% - Énfasis6 7 9" xfId="2498"/>
    <cellStyle name="40% - Énfasis6 8" xfId="2499"/>
    <cellStyle name="40% - Énfasis6 8 10" xfId="2500"/>
    <cellStyle name="40% - Énfasis6 8 11" xfId="2501"/>
    <cellStyle name="40% - Énfasis6 8 2" xfId="2502"/>
    <cellStyle name="40% - Énfasis6 8 3" xfId="2503"/>
    <cellStyle name="40% - Énfasis6 8 4" xfId="2504"/>
    <cellStyle name="40% - Énfasis6 8 5" xfId="2505"/>
    <cellStyle name="40% - Énfasis6 8 6" xfId="2506"/>
    <cellStyle name="40% - Énfasis6 8 7" xfId="2507"/>
    <cellStyle name="40% - Énfasis6 8 8" xfId="2508"/>
    <cellStyle name="40% - Énfasis6 8 9" xfId="2509"/>
    <cellStyle name="40% - Énfasis6 9" xfId="2510"/>
    <cellStyle name="40% - Énfasis6 9 10" xfId="2511"/>
    <cellStyle name="40% - Énfasis6 9 11" xfId="2512"/>
    <cellStyle name="40% - Énfasis6 9 2" xfId="2513"/>
    <cellStyle name="40% - Énfasis6 9 3" xfId="2514"/>
    <cellStyle name="40% - Énfasis6 9 4" xfId="2515"/>
    <cellStyle name="40% - Énfasis6 9 5" xfId="2516"/>
    <cellStyle name="40% - Énfasis6 9 6" xfId="2517"/>
    <cellStyle name="40% - Énfasis6 9 7" xfId="2518"/>
    <cellStyle name="40% - Énfasis6 9 8" xfId="2519"/>
    <cellStyle name="40% - Énfasis6 9 9" xfId="2520"/>
    <cellStyle name="60% - Accent1" xfId="2521"/>
    <cellStyle name="60% - Accent2" xfId="2522"/>
    <cellStyle name="60% - Accent3" xfId="2523"/>
    <cellStyle name="60% - Accent4" xfId="2524"/>
    <cellStyle name="60% - Accent5" xfId="2525"/>
    <cellStyle name="60% - Accent6" xfId="2526"/>
    <cellStyle name="60% - Énfasis1 10" xfId="2527"/>
    <cellStyle name="60% - Énfasis1 11" xfId="2528"/>
    <cellStyle name="60% - Énfasis1 12" xfId="2529"/>
    <cellStyle name="60% - Énfasis1 13" xfId="2530"/>
    <cellStyle name="60% - Énfasis1 14" xfId="2531"/>
    <cellStyle name="60% - Énfasis1 15" xfId="2532"/>
    <cellStyle name="60% - Énfasis1 16" xfId="2533"/>
    <cellStyle name="60% - Énfasis1 17" xfId="2534"/>
    <cellStyle name="60% - Énfasis1 18" xfId="2535"/>
    <cellStyle name="60% - Énfasis1 19" xfId="2536"/>
    <cellStyle name="60% - Énfasis1 2" xfId="2537"/>
    <cellStyle name="60% - Énfasis1 3" xfId="2538"/>
    <cellStyle name="60% - Énfasis1 4" xfId="2539"/>
    <cellStyle name="60% - Énfasis1 5" xfId="2540"/>
    <cellStyle name="60% - Énfasis1 6" xfId="2541"/>
    <cellStyle name="60% - Énfasis1 7" xfId="2542"/>
    <cellStyle name="60% - Énfasis1 8" xfId="2543"/>
    <cellStyle name="60% - Énfasis1 9" xfId="2544"/>
    <cellStyle name="60% - Énfasis2 10" xfId="2545"/>
    <cellStyle name="60% - Énfasis2 11" xfId="2546"/>
    <cellStyle name="60% - Énfasis2 12" xfId="2547"/>
    <cellStyle name="60% - Énfasis2 13" xfId="2548"/>
    <cellStyle name="60% - Énfasis2 14" xfId="2549"/>
    <cellStyle name="60% - Énfasis2 15" xfId="2550"/>
    <cellStyle name="60% - Énfasis2 16" xfId="2551"/>
    <cellStyle name="60% - Énfasis2 17" xfId="2552"/>
    <cellStyle name="60% - Énfasis2 18" xfId="2553"/>
    <cellStyle name="60% - Énfasis2 19" xfId="2554"/>
    <cellStyle name="60% - Énfasis2 2" xfId="2555"/>
    <cellStyle name="60% - Énfasis2 3" xfId="2556"/>
    <cellStyle name="60% - Énfasis2 4" xfId="2557"/>
    <cellStyle name="60% - Énfasis2 5" xfId="2558"/>
    <cellStyle name="60% - Énfasis2 6" xfId="2559"/>
    <cellStyle name="60% - Énfasis2 7" xfId="2560"/>
    <cellStyle name="60% - Énfasis2 8" xfId="2561"/>
    <cellStyle name="60% - Énfasis2 9" xfId="2562"/>
    <cellStyle name="60% - Énfasis3 10" xfId="2563"/>
    <cellStyle name="60% - Énfasis3 11" xfId="2564"/>
    <cellStyle name="60% - Énfasis3 12" xfId="2565"/>
    <cellStyle name="60% - Énfasis3 13" xfId="2566"/>
    <cellStyle name="60% - Énfasis3 14" xfId="2567"/>
    <cellStyle name="60% - Énfasis3 15" xfId="2568"/>
    <cellStyle name="60% - Énfasis3 16" xfId="2569"/>
    <cellStyle name="60% - Énfasis3 17" xfId="2570"/>
    <cellStyle name="60% - Énfasis3 18" xfId="2571"/>
    <cellStyle name="60% - Énfasis3 19" xfId="2572"/>
    <cellStyle name="60% - Énfasis3 2" xfId="2573"/>
    <cellStyle name="60% - Énfasis3 3" xfId="2574"/>
    <cellStyle name="60% - Énfasis3 4" xfId="2575"/>
    <cellStyle name="60% - Énfasis3 5" xfId="2576"/>
    <cellStyle name="60% - Énfasis3 6" xfId="2577"/>
    <cellStyle name="60% - Énfasis3 7" xfId="2578"/>
    <cellStyle name="60% - Énfasis3 8" xfId="2579"/>
    <cellStyle name="60% - Énfasis3 9" xfId="2580"/>
    <cellStyle name="60% - Énfasis4 10" xfId="2581"/>
    <cellStyle name="60% - Énfasis4 11" xfId="2582"/>
    <cellStyle name="60% - Énfasis4 12" xfId="2583"/>
    <cellStyle name="60% - Énfasis4 13" xfId="2584"/>
    <cellStyle name="60% - Énfasis4 14" xfId="2585"/>
    <cellStyle name="60% - Énfasis4 15" xfId="2586"/>
    <cellStyle name="60% - Énfasis4 16" xfId="2587"/>
    <cellStyle name="60% - Énfasis4 17" xfId="2588"/>
    <cellStyle name="60% - Énfasis4 18" xfId="2589"/>
    <cellStyle name="60% - Énfasis4 19" xfId="2590"/>
    <cellStyle name="60% - Énfasis4 2" xfId="2591"/>
    <cellStyle name="60% - Énfasis4 3" xfId="2592"/>
    <cellStyle name="60% - Énfasis4 4" xfId="2593"/>
    <cellStyle name="60% - Énfasis4 5" xfId="2594"/>
    <cellStyle name="60% - Énfasis4 6" xfId="2595"/>
    <cellStyle name="60% - Énfasis4 7" xfId="2596"/>
    <cellStyle name="60% - Énfasis4 8" xfId="2597"/>
    <cellStyle name="60% - Énfasis4 9" xfId="2598"/>
    <cellStyle name="60% - Énfasis5 10" xfId="2599"/>
    <cellStyle name="60% - Énfasis5 11" xfId="2600"/>
    <cellStyle name="60% - Énfasis5 12" xfId="2601"/>
    <cellStyle name="60% - Énfasis5 13" xfId="2602"/>
    <cellStyle name="60% - Énfasis5 14" xfId="2603"/>
    <cellStyle name="60% - Énfasis5 15" xfId="2604"/>
    <cellStyle name="60% - Énfasis5 16" xfId="2605"/>
    <cellStyle name="60% - Énfasis5 17" xfId="2606"/>
    <cellStyle name="60% - Énfasis5 18" xfId="2607"/>
    <cellStyle name="60% - Énfasis5 19" xfId="2608"/>
    <cellStyle name="60% - Énfasis5 2" xfId="2609"/>
    <cellStyle name="60% - Énfasis5 3" xfId="2610"/>
    <cellStyle name="60% - Énfasis5 4" xfId="2611"/>
    <cellStyle name="60% - Énfasis5 5" xfId="2612"/>
    <cellStyle name="60% - Énfasis5 6" xfId="2613"/>
    <cellStyle name="60% - Énfasis5 7" xfId="2614"/>
    <cellStyle name="60% - Énfasis5 8" xfId="2615"/>
    <cellStyle name="60% - Énfasis5 9" xfId="2616"/>
    <cellStyle name="60% - Énfasis6 10" xfId="2617"/>
    <cellStyle name="60% - Énfasis6 11" xfId="2618"/>
    <cellStyle name="60% - Énfasis6 12" xfId="2619"/>
    <cellStyle name="60% - Énfasis6 13" xfId="2620"/>
    <cellStyle name="60% - Énfasis6 14" xfId="2621"/>
    <cellStyle name="60% - Énfasis6 15" xfId="2622"/>
    <cellStyle name="60% - Énfasis6 16" xfId="2623"/>
    <cellStyle name="60% - Énfasis6 17" xfId="2624"/>
    <cellStyle name="60% - Énfasis6 18" xfId="2625"/>
    <cellStyle name="60% - Énfasis6 19" xfId="2626"/>
    <cellStyle name="60% - Énfasis6 2" xfId="2627"/>
    <cellStyle name="60% - Énfasis6 3" xfId="2628"/>
    <cellStyle name="60% - Énfasis6 4" xfId="2629"/>
    <cellStyle name="60% - Énfasis6 5" xfId="2630"/>
    <cellStyle name="60% - Énfasis6 6" xfId="2631"/>
    <cellStyle name="60% - Énfasis6 7" xfId="2632"/>
    <cellStyle name="60% - Énfasis6 8" xfId="2633"/>
    <cellStyle name="60% - Énfasis6 9" xfId="2634"/>
    <cellStyle name="Accent1" xfId="2635"/>
    <cellStyle name="Accent2" xfId="2636"/>
    <cellStyle name="Accent3" xfId="2637"/>
    <cellStyle name="Accent4" xfId="2638"/>
    <cellStyle name="Accent5" xfId="2639"/>
    <cellStyle name="Accent6" xfId="2640"/>
    <cellStyle name="Bad" xfId="2641"/>
    <cellStyle name="Buena 10" xfId="2642"/>
    <cellStyle name="Buena 11" xfId="2643"/>
    <cellStyle name="Buena 12" xfId="2644"/>
    <cellStyle name="Buena 13" xfId="2645"/>
    <cellStyle name="Buena 14" xfId="2646"/>
    <cellStyle name="Buena 15" xfId="2647"/>
    <cellStyle name="Buena 16" xfId="2648"/>
    <cellStyle name="Buena 17" xfId="2649"/>
    <cellStyle name="Buena 18" xfId="2650"/>
    <cellStyle name="Buena 19" xfId="2651"/>
    <cellStyle name="Buena 2" xfId="2652"/>
    <cellStyle name="Buena 3" xfId="2653"/>
    <cellStyle name="Buena 4" xfId="2654"/>
    <cellStyle name="Buena 5" xfId="2655"/>
    <cellStyle name="Buena 6" xfId="2656"/>
    <cellStyle name="Buena 7" xfId="2657"/>
    <cellStyle name="Buena 8" xfId="2658"/>
    <cellStyle name="Buena 9" xfId="2659"/>
    <cellStyle name="Calculation" xfId="2660"/>
    <cellStyle name="Cálculo 10" xfId="2661"/>
    <cellStyle name="Cálculo 11" xfId="2662"/>
    <cellStyle name="Cálculo 12" xfId="2663"/>
    <cellStyle name="Cálculo 13" xfId="2664"/>
    <cellStyle name="Cálculo 14" xfId="2665"/>
    <cellStyle name="Cálculo 15" xfId="2666"/>
    <cellStyle name="Cálculo 16" xfId="2667"/>
    <cellStyle name="Cálculo 17" xfId="2668"/>
    <cellStyle name="Cálculo 18" xfId="2669"/>
    <cellStyle name="Cálculo 19" xfId="2670"/>
    <cellStyle name="Cálculo 2" xfId="2671"/>
    <cellStyle name="Cálculo 3" xfId="2672"/>
    <cellStyle name="Cálculo 4" xfId="2673"/>
    <cellStyle name="Cálculo 5" xfId="2674"/>
    <cellStyle name="Cálculo 6" xfId="2675"/>
    <cellStyle name="Cálculo 7" xfId="2676"/>
    <cellStyle name="Cálculo 8" xfId="2677"/>
    <cellStyle name="Cálculo 9" xfId="2678"/>
    <cellStyle name="Celda de comprobación 10" xfId="2679"/>
    <cellStyle name="Celda de comprobación 11" xfId="2680"/>
    <cellStyle name="Celda de comprobación 12" xfId="2681"/>
    <cellStyle name="Celda de comprobación 13" xfId="2682"/>
    <cellStyle name="Celda de comprobación 14" xfId="2683"/>
    <cellStyle name="Celda de comprobación 15" xfId="2684"/>
    <cellStyle name="Celda de comprobación 16" xfId="2685"/>
    <cellStyle name="Celda de comprobación 17" xfId="2686"/>
    <cellStyle name="Celda de comprobación 18" xfId="2687"/>
    <cellStyle name="Celda de comprobación 19" xfId="2688"/>
    <cellStyle name="Celda de comprobación 2" xfId="2689"/>
    <cellStyle name="Celda de comprobación 3" xfId="2690"/>
    <cellStyle name="Celda de comprobación 4" xfId="2691"/>
    <cellStyle name="Celda de comprobación 5" xfId="2692"/>
    <cellStyle name="Celda de comprobación 6" xfId="2693"/>
    <cellStyle name="Celda de comprobación 7" xfId="2694"/>
    <cellStyle name="Celda de comprobación 8" xfId="2695"/>
    <cellStyle name="Celda de comprobación 9" xfId="2696"/>
    <cellStyle name="Celda vinculada 10" xfId="2697"/>
    <cellStyle name="Celda vinculada 11" xfId="2698"/>
    <cellStyle name="Celda vinculada 12" xfId="2699"/>
    <cellStyle name="Celda vinculada 13" xfId="2700"/>
    <cellStyle name="Celda vinculada 14" xfId="2701"/>
    <cellStyle name="Celda vinculada 15" xfId="2702"/>
    <cellStyle name="Celda vinculada 16" xfId="2703"/>
    <cellStyle name="Celda vinculada 17" xfId="2704"/>
    <cellStyle name="Celda vinculada 18" xfId="2705"/>
    <cellStyle name="Celda vinculada 19" xfId="2706"/>
    <cellStyle name="Celda vinculada 2" xfId="2707"/>
    <cellStyle name="Celda vinculada 3" xfId="2708"/>
    <cellStyle name="Celda vinculada 4" xfId="2709"/>
    <cellStyle name="Celda vinculada 5" xfId="2710"/>
    <cellStyle name="Celda vinculada 6" xfId="2711"/>
    <cellStyle name="Celda vinculada 7" xfId="2712"/>
    <cellStyle name="Celda vinculada 8" xfId="2713"/>
    <cellStyle name="Celda vinculada 9" xfId="2714"/>
    <cellStyle name="Check Cell" xfId="2715"/>
    <cellStyle name="Diseño" xfId="2716"/>
    <cellStyle name="Diseño 2" xfId="2717"/>
    <cellStyle name="Encabezado 4 10" xfId="2718"/>
    <cellStyle name="Encabezado 4 11" xfId="2719"/>
    <cellStyle name="Encabezado 4 12" xfId="2720"/>
    <cellStyle name="Encabezado 4 13" xfId="2721"/>
    <cellStyle name="Encabezado 4 14" xfId="2722"/>
    <cellStyle name="Encabezado 4 15" xfId="2723"/>
    <cellStyle name="Encabezado 4 16" xfId="2724"/>
    <cellStyle name="Encabezado 4 17" xfId="2725"/>
    <cellStyle name="Encabezado 4 18" xfId="2726"/>
    <cellStyle name="Encabezado 4 19" xfId="2727"/>
    <cellStyle name="Encabezado 4 2" xfId="2728"/>
    <cellStyle name="Encabezado 4 3" xfId="2729"/>
    <cellStyle name="Encabezado 4 4" xfId="2730"/>
    <cellStyle name="Encabezado 4 5" xfId="2731"/>
    <cellStyle name="Encabezado 4 6" xfId="2732"/>
    <cellStyle name="Encabezado 4 7" xfId="2733"/>
    <cellStyle name="Encabezado 4 8" xfId="2734"/>
    <cellStyle name="Encabezado 4 9" xfId="2735"/>
    <cellStyle name="Énfasis1 10" xfId="2736"/>
    <cellStyle name="Énfasis1 11" xfId="2737"/>
    <cellStyle name="Énfasis1 12" xfId="2738"/>
    <cellStyle name="Énfasis1 13" xfId="2739"/>
    <cellStyle name="Énfasis1 14" xfId="2740"/>
    <cellStyle name="Énfasis1 15" xfId="2741"/>
    <cellStyle name="Énfasis1 16" xfId="2742"/>
    <cellStyle name="Énfasis1 17" xfId="2743"/>
    <cellStyle name="Énfasis1 18" xfId="2744"/>
    <cellStyle name="Énfasis1 19" xfId="2745"/>
    <cellStyle name="Énfasis1 2" xfId="2746"/>
    <cellStyle name="Énfasis1 3" xfId="2747"/>
    <cellStyle name="Énfasis1 4" xfId="2748"/>
    <cellStyle name="Énfasis1 5" xfId="2749"/>
    <cellStyle name="Énfasis1 6" xfId="2750"/>
    <cellStyle name="Énfasis1 7" xfId="2751"/>
    <cellStyle name="Énfasis1 8" xfId="2752"/>
    <cellStyle name="Énfasis1 9" xfId="2753"/>
    <cellStyle name="Énfasis2 10" xfId="2754"/>
    <cellStyle name="Énfasis2 11" xfId="2755"/>
    <cellStyle name="Énfasis2 12" xfId="2756"/>
    <cellStyle name="Énfasis2 13" xfId="2757"/>
    <cellStyle name="Énfasis2 14" xfId="2758"/>
    <cellStyle name="Énfasis2 15" xfId="2759"/>
    <cellStyle name="Énfasis2 16" xfId="2760"/>
    <cellStyle name="Énfasis2 17" xfId="2761"/>
    <cellStyle name="Énfasis2 18" xfId="2762"/>
    <cellStyle name="Énfasis2 19" xfId="2763"/>
    <cellStyle name="Énfasis2 2" xfId="2764"/>
    <cellStyle name="Énfasis2 3" xfId="2765"/>
    <cellStyle name="Énfasis2 4" xfId="2766"/>
    <cellStyle name="Énfasis2 5" xfId="2767"/>
    <cellStyle name="Énfasis2 6" xfId="2768"/>
    <cellStyle name="Énfasis2 7" xfId="2769"/>
    <cellStyle name="Énfasis2 8" xfId="2770"/>
    <cellStyle name="Énfasis2 9" xfId="2771"/>
    <cellStyle name="Énfasis3 10" xfId="2772"/>
    <cellStyle name="Énfasis3 11" xfId="2773"/>
    <cellStyle name="Énfasis3 12" xfId="2774"/>
    <cellStyle name="Énfasis3 13" xfId="2775"/>
    <cellStyle name="Énfasis3 14" xfId="2776"/>
    <cellStyle name="Énfasis3 15" xfId="2777"/>
    <cellStyle name="Énfasis3 16" xfId="2778"/>
    <cellStyle name="Énfasis3 17" xfId="2779"/>
    <cellStyle name="Énfasis3 18" xfId="2780"/>
    <cellStyle name="Énfasis3 19" xfId="2781"/>
    <cellStyle name="Énfasis3 2" xfId="2782"/>
    <cellStyle name="Énfasis3 3" xfId="2783"/>
    <cellStyle name="Énfasis3 4" xfId="2784"/>
    <cellStyle name="Énfasis3 5" xfId="2785"/>
    <cellStyle name="Énfasis3 6" xfId="2786"/>
    <cellStyle name="Énfasis3 7" xfId="2787"/>
    <cellStyle name="Énfasis3 8" xfId="2788"/>
    <cellStyle name="Énfasis3 9" xfId="2789"/>
    <cellStyle name="Énfasis4 10" xfId="2790"/>
    <cellStyle name="Énfasis4 11" xfId="2791"/>
    <cellStyle name="Énfasis4 12" xfId="2792"/>
    <cellStyle name="Énfasis4 13" xfId="2793"/>
    <cellStyle name="Énfasis4 14" xfId="2794"/>
    <cellStyle name="Énfasis4 15" xfId="2795"/>
    <cellStyle name="Énfasis4 16" xfId="2796"/>
    <cellStyle name="Énfasis4 17" xfId="2797"/>
    <cellStyle name="Énfasis4 18" xfId="2798"/>
    <cellStyle name="Énfasis4 19" xfId="2799"/>
    <cellStyle name="Énfasis4 2" xfId="2800"/>
    <cellStyle name="Énfasis4 3" xfId="2801"/>
    <cellStyle name="Énfasis4 4" xfId="2802"/>
    <cellStyle name="Énfasis4 5" xfId="2803"/>
    <cellStyle name="Énfasis4 6" xfId="2804"/>
    <cellStyle name="Énfasis4 7" xfId="2805"/>
    <cellStyle name="Énfasis4 8" xfId="2806"/>
    <cellStyle name="Énfasis4 9" xfId="2807"/>
    <cellStyle name="Énfasis5 10" xfId="2808"/>
    <cellStyle name="Énfasis5 11" xfId="2809"/>
    <cellStyle name="Énfasis5 12" xfId="2810"/>
    <cellStyle name="Énfasis5 13" xfId="2811"/>
    <cellStyle name="Énfasis5 14" xfId="2812"/>
    <cellStyle name="Énfasis5 15" xfId="2813"/>
    <cellStyle name="Énfasis5 16" xfId="2814"/>
    <cellStyle name="Énfasis5 17" xfId="2815"/>
    <cellStyle name="Énfasis5 18" xfId="2816"/>
    <cellStyle name="Énfasis5 19" xfId="2817"/>
    <cellStyle name="Énfasis5 2" xfId="2818"/>
    <cellStyle name="Énfasis5 3" xfId="2819"/>
    <cellStyle name="Énfasis5 4" xfId="2820"/>
    <cellStyle name="Énfasis5 5" xfId="2821"/>
    <cellStyle name="Énfasis5 6" xfId="2822"/>
    <cellStyle name="Énfasis5 7" xfId="2823"/>
    <cellStyle name="Énfasis5 8" xfId="2824"/>
    <cellStyle name="Énfasis5 9" xfId="2825"/>
    <cellStyle name="Énfasis6 10" xfId="2826"/>
    <cellStyle name="Énfasis6 11" xfId="2827"/>
    <cellStyle name="Énfasis6 12" xfId="2828"/>
    <cellStyle name="Énfasis6 13" xfId="2829"/>
    <cellStyle name="Énfasis6 14" xfId="2830"/>
    <cellStyle name="Énfasis6 15" xfId="2831"/>
    <cellStyle name="Énfasis6 16" xfId="2832"/>
    <cellStyle name="Énfasis6 17" xfId="2833"/>
    <cellStyle name="Énfasis6 18" xfId="2834"/>
    <cellStyle name="Énfasis6 19" xfId="2835"/>
    <cellStyle name="Énfasis6 2" xfId="2836"/>
    <cellStyle name="Énfasis6 3" xfId="2837"/>
    <cellStyle name="Énfasis6 4" xfId="2838"/>
    <cellStyle name="Énfasis6 5" xfId="2839"/>
    <cellStyle name="Énfasis6 6" xfId="2840"/>
    <cellStyle name="Énfasis6 7" xfId="2841"/>
    <cellStyle name="Énfasis6 8" xfId="2842"/>
    <cellStyle name="Énfasis6 9" xfId="2843"/>
    <cellStyle name="Entrada 10" xfId="2844"/>
    <cellStyle name="Entrada 11" xfId="2845"/>
    <cellStyle name="Entrada 12" xfId="2846"/>
    <cellStyle name="Entrada 13" xfId="2847"/>
    <cellStyle name="Entrada 14" xfId="2848"/>
    <cellStyle name="Entrada 15" xfId="2849"/>
    <cellStyle name="Entrada 16" xfId="2850"/>
    <cellStyle name="Entrada 17" xfId="2851"/>
    <cellStyle name="Entrada 18" xfId="2852"/>
    <cellStyle name="Entrada 19" xfId="2853"/>
    <cellStyle name="Entrada 2" xfId="2854"/>
    <cellStyle name="Entrada 3" xfId="2855"/>
    <cellStyle name="Entrada 4" xfId="2856"/>
    <cellStyle name="Entrada 5" xfId="2857"/>
    <cellStyle name="Entrada 6" xfId="2858"/>
    <cellStyle name="Entrada 7" xfId="2859"/>
    <cellStyle name="Entrada 8" xfId="2860"/>
    <cellStyle name="Entrada 9" xfId="2861"/>
    <cellStyle name="Estilo 1" xfId="2862"/>
    <cellStyle name="Euro" xfId="2863"/>
    <cellStyle name="Euro 2" xfId="2864"/>
    <cellStyle name="Explanatory Text" xfId="2865"/>
    <cellStyle name="Good" xfId="2866"/>
    <cellStyle name="Heading 1" xfId="2867"/>
    <cellStyle name="Heading 2" xfId="2868"/>
    <cellStyle name="Heading 3" xfId="2869"/>
    <cellStyle name="Heading 4" xfId="2870"/>
    <cellStyle name="Incorrecto 10" xfId="2871"/>
    <cellStyle name="Incorrecto 11" xfId="2872"/>
    <cellStyle name="Incorrecto 12" xfId="2873"/>
    <cellStyle name="Incorrecto 13" xfId="2874"/>
    <cellStyle name="Incorrecto 14" xfId="2875"/>
    <cellStyle name="Incorrecto 15" xfId="2876"/>
    <cellStyle name="Incorrecto 16" xfId="2877"/>
    <cellStyle name="Incorrecto 17" xfId="2878"/>
    <cellStyle name="Incorrecto 18" xfId="2879"/>
    <cellStyle name="Incorrecto 19" xfId="2880"/>
    <cellStyle name="Incorrecto 2" xfId="2881"/>
    <cellStyle name="Incorrecto 3" xfId="2882"/>
    <cellStyle name="Incorrecto 4" xfId="2883"/>
    <cellStyle name="Incorrecto 5" xfId="2884"/>
    <cellStyle name="Incorrecto 6" xfId="2885"/>
    <cellStyle name="Incorrecto 7" xfId="2886"/>
    <cellStyle name="Incorrecto 8" xfId="2887"/>
    <cellStyle name="Incorrecto 9" xfId="2888"/>
    <cellStyle name="Input" xfId="2889"/>
    <cellStyle name="Linked Cell" xfId="2890"/>
    <cellStyle name="Millares 2" xfId="2891"/>
    <cellStyle name="Millares 2 2" xfId="2892"/>
    <cellStyle name="Millares 3" xfId="2893"/>
    <cellStyle name="Millares 3 10" xfId="2894"/>
    <cellStyle name="Millares 3 11" xfId="2895"/>
    <cellStyle name="Millares 3 2" xfId="2896"/>
    <cellStyle name="Millares 3 3" xfId="2897"/>
    <cellStyle name="Millares 3 4" xfId="2898"/>
    <cellStyle name="Millares 3 5" xfId="2899"/>
    <cellStyle name="Millares 3 6" xfId="2900"/>
    <cellStyle name="Millares 3 7" xfId="2901"/>
    <cellStyle name="Millares 3 8" xfId="2902"/>
    <cellStyle name="Millares 3 9" xfId="2903"/>
    <cellStyle name="Moneda 2" xfId="2904"/>
    <cellStyle name="Moneda 2 10" xfId="2905"/>
    <cellStyle name="Moneda 2 11" xfId="2906"/>
    <cellStyle name="Moneda 2 2" xfId="2907"/>
    <cellStyle name="Moneda 2 3" xfId="2908"/>
    <cellStyle name="Moneda 2 4" xfId="2909"/>
    <cellStyle name="Moneda 2 5" xfId="2910"/>
    <cellStyle name="Moneda 2 6" xfId="2911"/>
    <cellStyle name="Moneda 2 7" xfId="2912"/>
    <cellStyle name="Moneda 2 8" xfId="2913"/>
    <cellStyle name="Moneda 2 9" xfId="2914"/>
    <cellStyle name="MS_English" xfId="2915"/>
    <cellStyle name="Neutral 10" xfId="2916"/>
    <cellStyle name="Neutral 11" xfId="2917"/>
    <cellStyle name="Neutral 12" xfId="2918"/>
    <cellStyle name="Neutral 13" xfId="2919"/>
    <cellStyle name="Neutral 14" xfId="2920"/>
    <cellStyle name="Neutral 15" xfId="2921"/>
    <cellStyle name="Neutral 16" xfId="2922"/>
    <cellStyle name="Neutral 17" xfId="2923"/>
    <cellStyle name="Neutral 18" xfId="2924"/>
    <cellStyle name="Neutral 19" xfId="2925"/>
    <cellStyle name="Neutral 2" xfId="2926"/>
    <cellStyle name="Neutral 3" xfId="2927"/>
    <cellStyle name="Neutral 4" xfId="2928"/>
    <cellStyle name="Neutral 5" xfId="2929"/>
    <cellStyle name="Neutral 6" xfId="2930"/>
    <cellStyle name="Neutral 7" xfId="2931"/>
    <cellStyle name="Neutral 8" xfId="2932"/>
    <cellStyle name="Neutral 9" xfId="2933"/>
    <cellStyle name="Normal" xfId="0" builtinId="0"/>
    <cellStyle name="Normal 10" xfId="2934"/>
    <cellStyle name="Normal 2" xfId="2935"/>
    <cellStyle name="Normal 2 10" xfId="2936"/>
    <cellStyle name="Normal 2 10 10" xfId="2937"/>
    <cellStyle name="Normal 2 10 11" xfId="2938"/>
    <cellStyle name="Normal 2 10 2" xfId="2939"/>
    <cellStyle name="Normal 2 10 3" xfId="2940"/>
    <cellStyle name="Normal 2 10 4" xfId="2941"/>
    <cellStyle name="Normal 2 10 5" xfId="2942"/>
    <cellStyle name="Normal 2 10 6" xfId="2943"/>
    <cellStyle name="Normal 2 10 7" xfId="2944"/>
    <cellStyle name="Normal 2 10 8" xfId="2945"/>
    <cellStyle name="Normal 2 10 9" xfId="2946"/>
    <cellStyle name="Normal 2 11" xfId="2947"/>
    <cellStyle name="Normal 2 11 10" xfId="2948"/>
    <cellStyle name="Normal 2 11 11" xfId="2949"/>
    <cellStyle name="Normal 2 11 2" xfId="2950"/>
    <cellStyle name="Normal 2 11 3" xfId="2951"/>
    <cellStyle name="Normal 2 11 4" xfId="2952"/>
    <cellStyle name="Normal 2 11 5" xfId="2953"/>
    <cellStyle name="Normal 2 11 6" xfId="2954"/>
    <cellStyle name="Normal 2 11 7" xfId="2955"/>
    <cellStyle name="Normal 2 11 8" xfId="2956"/>
    <cellStyle name="Normal 2 11 9" xfId="2957"/>
    <cellStyle name="Normal 2 12" xfId="2958"/>
    <cellStyle name="Normal 2 12 10" xfId="2959"/>
    <cellStyle name="Normal 2 12 11" xfId="2960"/>
    <cellStyle name="Normal 2 12 2" xfId="2961"/>
    <cellStyle name="Normal 2 12 3" xfId="2962"/>
    <cellStyle name="Normal 2 12 4" xfId="2963"/>
    <cellStyle name="Normal 2 12 5" xfId="2964"/>
    <cellStyle name="Normal 2 12 6" xfId="2965"/>
    <cellStyle name="Normal 2 12 7" xfId="2966"/>
    <cellStyle name="Normal 2 12 8" xfId="2967"/>
    <cellStyle name="Normal 2 12 9" xfId="2968"/>
    <cellStyle name="Normal 2 13" xfId="2969"/>
    <cellStyle name="Normal 2 13 10" xfId="2970"/>
    <cellStyle name="Normal 2 13 11" xfId="2971"/>
    <cellStyle name="Normal 2 13 2" xfId="2972"/>
    <cellStyle name="Normal 2 13 3" xfId="2973"/>
    <cellStyle name="Normal 2 13 4" xfId="2974"/>
    <cellStyle name="Normal 2 13 5" xfId="2975"/>
    <cellStyle name="Normal 2 13 6" xfId="2976"/>
    <cellStyle name="Normal 2 13 7" xfId="2977"/>
    <cellStyle name="Normal 2 13 8" xfId="2978"/>
    <cellStyle name="Normal 2 13 9" xfId="2979"/>
    <cellStyle name="Normal 2 14" xfId="2980"/>
    <cellStyle name="Normal 2 14 10" xfId="2981"/>
    <cellStyle name="Normal 2 14 11" xfId="2982"/>
    <cellStyle name="Normal 2 14 2" xfId="2983"/>
    <cellStyle name="Normal 2 14 3" xfId="2984"/>
    <cellStyle name="Normal 2 14 4" xfId="2985"/>
    <cellStyle name="Normal 2 14 5" xfId="2986"/>
    <cellStyle name="Normal 2 14 6" xfId="2987"/>
    <cellStyle name="Normal 2 14 7" xfId="2988"/>
    <cellStyle name="Normal 2 14 8" xfId="2989"/>
    <cellStyle name="Normal 2 14 9" xfId="2990"/>
    <cellStyle name="Normal 2 15" xfId="2991"/>
    <cellStyle name="Normal 2 15 10" xfId="2992"/>
    <cellStyle name="Normal 2 15 11" xfId="2993"/>
    <cellStyle name="Normal 2 15 2" xfId="2994"/>
    <cellStyle name="Normal 2 15 3" xfId="2995"/>
    <cellStyle name="Normal 2 15 4" xfId="2996"/>
    <cellStyle name="Normal 2 15 5" xfId="2997"/>
    <cellStyle name="Normal 2 15 6" xfId="2998"/>
    <cellStyle name="Normal 2 15 7" xfId="2999"/>
    <cellStyle name="Normal 2 15 8" xfId="3000"/>
    <cellStyle name="Normal 2 15 9" xfId="3001"/>
    <cellStyle name="Normal 2 16" xfId="3002"/>
    <cellStyle name="Normal 2 16 10" xfId="3003"/>
    <cellStyle name="Normal 2 16 11" xfId="3004"/>
    <cellStyle name="Normal 2 16 2" xfId="3005"/>
    <cellStyle name="Normal 2 16 3" xfId="3006"/>
    <cellStyle name="Normal 2 16 4" xfId="3007"/>
    <cellStyle name="Normal 2 16 5" xfId="3008"/>
    <cellStyle name="Normal 2 16 6" xfId="3009"/>
    <cellStyle name="Normal 2 16 7" xfId="3010"/>
    <cellStyle name="Normal 2 16 8" xfId="3011"/>
    <cellStyle name="Normal 2 16 9" xfId="3012"/>
    <cellStyle name="Normal 2 17" xfId="3013"/>
    <cellStyle name="Normal 2 17 10" xfId="3014"/>
    <cellStyle name="Normal 2 17 11" xfId="3015"/>
    <cellStyle name="Normal 2 17 2" xfId="3016"/>
    <cellStyle name="Normal 2 17 3" xfId="3017"/>
    <cellStyle name="Normal 2 17 4" xfId="3018"/>
    <cellStyle name="Normal 2 17 5" xfId="3019"/>
    <cellStyle name="Normal 2 17 6" xfId="3020"/>
    <cellStyle name="Normal 2 17 7" xfId="3021"/>
    <cellStyle name="Normal 2 17 8" xfId="3022"/>
    <cellStyle name="Normal 2 17 9" xfId="3023"/>
    <cellStyle name="Normal 2 18" xfId="3024"/>
    <cellStyle name="Normal 2 18 10" xfId="3025"/>
    <cellStyle name="Normal 2 18 11" xfId="3026"/>
    <cellStyle name="Normal 2 18 2" xfId="3027"/>
    <cellStyle name="Normal 2 18 3" xfId="3028"/>
    <cellStyle name="Normal 2 18 4" xfId="3029"/>
    <cellStyle name="Normal 2 18 5" xfId="3030"/>
    <cellStyle name="Normal 2 18 6" xfId="3031"/>
    <cellStyle name="Normal 2 18 7" xfId="3032"/>
    <cellStyle name="Normal 2 18 8" xfId="3033"/>
    <cellStyle name="Normal 2 18 9" xfId="3034"/>
    <cellStyle name="Normal 2 19" xfId="3035"/>
    <cellStyle name="Normal 2 19 10" xfId="3036"/>
    <cellStyle name="Normal 2 19 11" xfId="3037"/>
    <cellStyle name="Normal 2 19 2" xfId="3038"/>
    <cellStyle name="Normal 2 19 3" xfId="3039"/>
    <cellStyle name="Normal 2 19 4" xfId="3040"/>
    <cellStyle name="Normal 2 19 5" xfId="3041"/>
    <cellStyle name="Normal 2 19 6" xfId="3042"/>
    <cellStyle name="Normal 2 19 7" xfId="3043"/>
    <cellStyle name="Normal 2 19 8" xfId="3044"/>
    <cellStyle name="Normal 2 19 9" xfId="3045"/>
    <cellStyle name="Normal 2 2" xfId="3046"/>
    <cellStyle name="Normal 2 2 2" xfId="3047"/>
    <cellStyle name="Normal 2 2 3" xfId="3048"/>
    <cellStyle name="Normal 2 20" xfId="3049"/>
    <cellStyle name="Normal 2 20 10" xfId="3050"/>
    <cellStyle name="Normal 2 20 11" xfId="3051"/>
    <cellStyle name="Normal 2 20 2" xfId="3052"/>
    <cellStyle name="Normal 2 20 3" xfId="3053"/>
    <cellStyle name="Normal 2 20 4" xfId="3054"/>
    <cellStyle name="Normal 2 20 5" xfId="3055"/>
    <cellStyle name="Normal 2 20 6" xfId="3056"/>
    <cellStyle name="Normal 2 20 7" xfId="3057"/>
    <cellStyle name="Normal 2 20 8" xfId="3058"/>
    <cellStyle name="Normal 2 20 9" xfId="3059"/>
    <cellStyle name="Normal 2 21" xfId="3060"/>
    <cellStyle name="Normal 2 22" xfId="3061"/>
    <cellStyle name="Normal 2 22 2" xfId="3062"/>
    <cellStyle name="Normal 2 3" xfId="3063"/>
    <cellStyle name="Normal 2 3 10" xfId="3064"/>
    <cellStyle name="Normal 2 3 11" xfId="3065"/>
    <cellStyle name="Normal 2 3 12" xfId="3066"/>
    <cellStyle name="Normal 2 3 13" xfId="3067"/>
    <cellStyle name="Normal 2 3 14" xfId="3068"/>
    <cellStyle name="Normal 2 3 15" xfId="3069"/>
    <cellStyle name="Normal 2 3 16" xfId="3070"/>
    <cellStyle name="Normal 2 3 17" xfId="3071"/>
    <cellStyle name="Normal 2 3 18" xfId="3072"/>
    <cellStyle name="Normal 2 3 19" xfId="3073"/>
    <cellStyle name="Normal 2 3 2" xfId="3074"/>
    <cellStyle name="Normal 2 3 2 2" xfId="3075"/>
    <cellStyle name="Normal 2 3 2 3" xfId="3076"/>
    <cellStyle name="Normal 2 3 20" xfId="3077"/>
    <cellStyle name="Normal 2 3 21" xfId="3078"/>
    <cellStyle name="Normal 2 3 22" xfId="3079"/>
    <cellStyle name="Normal 2 3 23" xfId="3080"/>
    <cellStyle name="Normal 2 3 24" xfId="3081"/>
    <cellStyle name="Normal 2 3 25" xfId="3082"/>
    <cellStyle name="Normal 2 3 26" xfId="3083"/>
    <cellStyle name="Normal 2 3 27" xfId="3084"/>
    <cellStyle name="Normal 2 3 28" xfId="3085"/>
    <cellStyle name="Normal 2 3 29" xfId="3086"/>
    <cellStyle name="Normal 2 3 3" xfId="3087"/>
    <cellStyle name="Normal 2 3 30" xfId="3088"/>
    <cellStyle name="Normal 2 3 4" xfId="3089"/>
    <cellStyle name="Normal 2 3 5" xfId="3090"/>
    <cellStyle name="Normal 2 3 6" xfId="3091"/>
    <cellStyle name="Normal 2 3 7" xfId="3092"/>
    <cellStyle name="Normal 2 3 8" xfId="3093"/>
    <cellStyle name="Normal 2 3 9" xfId="3094"/>
    <cellStyle name="Normal 2 3_Seguimiento central Sodimac" xfId="3095"/>
    <cellStyle name="Normal 2 4" xfId="3096"/>
    <cellStyle name="Normal 2 4 10" xfId="3097"/>
    <cellStyle name="Normal 2 4 11" xfId="3098"/>
    <cellStyle name="Normal 2 4 12" xfId="3099"/>
    <cellStyle name="Normal 2 4 2" xfId="3100"/>
    <cellStyle name="Normal 2 4 3" xfId="3101"/>
    <cellStyle name="Normal 2 4 4" xfId="3102"/>
    <cellStyle name="Normal 2 4 5" xfId="3103"/>
    <cellStyle name="Normal 2 4 6" xfId="3104"/>
    <cellStyle name="Normal 2 4 7" xfId="3105"/>
    <cellStyle name="Normal 2 4 8" xfId="3106"/>
    <cellStyle name="Normal 2 4 9" xfId="3107"/>
    <cellStyle name="Normal 2 5" xfId="3108"/>
    <cellStyle name="Normal 2 5 10" xfId="3109"/>
    <cellStyle name="Normal 2 5 11" xfId="3110"/>
    <cellStyle name="Normal 2 5 2" xfId="3111"/>
    <cellStyle name="Normal 2 5 3" xfId="3112"/>
    <cellStyle name="Normal 2 5 4" xfId="3113"/>
    <cellStyle name="Normal 2 5 5" xfId="3114"/>
    <cellStyle name="Normal 2 5 6" xfId="3115"/>
    <cellStyle name="Normal 2 5 7" xfId="3116"/>
    <cellStyle name="Normal 2 5 8" xfId="3117"/>
    <cellStyle name="Normal 2 5 9" xfId="3118"/>
    <cellStyle name="Normal 2 6" xfId="3119"/>
    <cellStyle name="Normal 2 6 10" xfId="3120"/>
    <cellStyle name="Normal 2 6 11" xfId="3121"/>
    <cellStyle name="Normal 2 6 2" xfId="3122"/>
    <cellStyle name="Normal 2 6 3" xfId="3123"/>
    <cellStyle name="Normal 2 6 4" xfId="3124"/>
    <cellStyle name="Normal 2 6 5" xfId="3125"/>
    <cellStyle name="Normal 2 6 6" xfId="3126"/>
    <cellStyle name="Normal 2 6 7" xfId="3127"/>
    <cellStyle name="Normal 2 6 8" xfId="3128"/>
    <cellStyle name="Normal 2 6 9" xfId="3129"/>
    <cellStyle name="Normal 2 7" xfId="3130"/>
    <cellStyle name="Normal 2 7 10" xfId="3131"/>
    <cellStyle name="Normal 2 7 11" xfId="3132"/>
    <cellStyle name="Normal 2 7 2" xfId="3133"/>
    <cellStyle name="Normal 2 7 3" xfId="3134"/>
    <cellStyle name="Normal 2 7 4" xfId="3135"/>
    <cellStyle name="Normal 2 7 5" xfId="3136"/>
    <cellStyle name="Normal 2 7 6" xfId="3137"/>
    <cellStyle name="Normal 2 7 7" xfId="3138"/>
    <cellStyle name="Normal 2 7 8" xfId="3139"/>
    <cellStyle name="Normal 2 7 9" xfId="3140"/>
    <cellStyle name="Normal 2 8" xfId="3141"/>
    <cellStyle name="Normal 2 8 10" xfId="3142"/>
    <cellStyle name="Normal 2 8 11" xfId="3143"/>
    <cellStyle name="Normal 2 8 2" xfId="3144"/>
    <cellStyle name="Normal 2 8 3" xfId="3145"/>
    <cellStyle name="Normal 2 8 4" xfId="3146"/>
    <cellStyle name="Normal 2 8 5" xfId="3147"/>
    <cellStyle name="Normal 2 8 6" xfId="3148"/>
    <cellStyle name="Normal 2 8 7" xfId="3149"/>
    <cellStyle name="Normal 2 8 8" xfId="3150"/>
    <cellStyle name="Normal 2 8 9" xfId="3151"/>
    <cellStyle name="Normal 2 9" xfId="3152"/>
    <cellStyle name="Normal 2 9 10" xfId="3153"/>
    <cellStyle name="Normal 2 9 11" xfId="3154"/>
    <cellStyle name="Normal 2 9 2" xfId="3155"/>
    <cellStyle name="Normal 2 9 3" xfId="3156"/>
    <cellStyle name="Normal 2 9 4" xfId="3157"/>
    <cellStyle name="Normal 2 9 5" xfId="3158"/>
    <cellStyle name="Normal 2 9 6" xfId="3159"/>
    <cellStyle name="Normal 2 9 7" xfId="3160"/>
    <cellStyle name="Normal 2 9 8" xfId="3161"/>
    <cellStyle name="Normal 2 9 9" xfId="3162"/>
    <cellStyle name="Normal 2_Seguimiento Telefónico Telmex SAC al 04 de Junio" xfId="3163"/>
    <cellStyle name="Normal 20" xfId="3164"/>
    <cellStyle name="Normal 21" xfId="3165"/>
    <cellStyle name="Normal 3" xfId="3166"/>
    <cellStyle name="Normal 3 2" xfId="3167"/>
    <cellStyle name="Normal 4" xfId="3168"/>
    <cellStyle name="Normal 5" xfId="3169"/>
    <cellStyle name="Normal 6" xfId="3170"/>
    <cellStyle name="Normal 7" xfId="3171"/>
    <cellStyle name="Normal 8" xfId="3172"/>
    <cellStyle name="Normal 9" xfId="3173"/>
    <cellStyle name="Notas 10" xfId="3174"/>
    <cellStyle name="Notas 11" xfId="3175"/>
    <cellStyle name="Notas 12" xfId="3176"/>
    <cellStyle name="Notas 13" xfId="3177"/>
    <cellStyle name="Notas 14" xfId="3178"/>
    <cellStyle name="Notas 15" xfId="3179"/>
    <cellStyle name="Notas 16" xfId="3180"/>
    <cellStyle name="Notas 17" xfId="3181"/>
    <cellStyle name="Notas 18" xfId="3182"/>
    <cellStyle name="Notas 19" xfId="3183"/>
    <cellStyle name="Notas 2" xfId="3184"/>
    <cellStyle name="Notas 2 10" xfId="3185"/>
    <cellStyle name="Notas 2 11" xfId="3186"/>
    <cellStyle name="Notas 2 2" xfId="3187"/>
    <cellStyle name="Notas 2 2 10" xfId="3188"/>
    <cellStyle name="Notas 2 2 11" xfId="3189"/>
    <cellStyle name="Notas 2 2 2" xfId="3190"/>
    <cellStyle name="Notas 2 2 2 10" xfId="3191"/>
    <cellStyle name="Notas 2 2 2 2" xfId="3192"/>
    <cellStyle name="Notas 2 2 2 2 10" xfId="3193"/>
    <cellStyle name="Notas 2 2 2 2 2" xfId="3194"/>
    <cellStyle name="Notas 2 2 2 2 2 2" xfId="3195"/>
    <cellStyle name="Notas 2 2 2 2 2 2 2" xfId="3196"/>
    <cellStyle name="Notas 2 2 2 2 2 2 2 2" xfId="3197"/>
    <cellStyle name="Notas 2 2 2 2 2 2 2 2 2" xfId="3198"/>
    <cellStyle name="Notas 2 2 2 2 2 2 2 2 2 2" xfId="3199"/>
    <cellStyle name="Notas 2 2 2 2 2 2 2 2 2 2 2" xfId="3200"/>
    <cellStyle name="Notas 2 2 2 2 2 2 2 2 2 2 2 2" xfId="3201"/>
    <cellStyle name="Notas 2 2 2 2 2 2 2 2 2 2 2 2 2" xfId="3202"/>
    <cellStyle name="Notas 2 2 2 2 2 2 2 2 2 2 2 2 3" xfId="3203"/>
    <cellStyle name="Notas 2 2 2 2 2 2 2 2 2 2 2 2 4" xfId="3204"/>
    <cellStyle name="Notas 2 2 2 2 2 2 2 2 2 2 2 2 5" xfId="3205"/>
    <cellStyle name="Notas 2 2 2 2 2 2 2 2 2 2 2 3" xfId="3206"/>
    <cellStyle name="Notas 2 2 2 2 2 2 2 2 2 2 2 4" xfId="3207"/>
    <cellStyle name="Notas 2 2 2 2 2 2 2 2 2 2 2 5" xfId="3208"/>
    <cellStyle name="Notas 2 2 2 2 2 2 2 2 2 2 2 6" xfId="3209"/>
    <cellStyle name="Notas 2 2 2 2 2 2 2 2 2 2 3" xfId="3210"/>
    <cellStyle name="Notas 2 2 2 2 2 2 2 2 2 2 3 2" xfId="3211"/>
    <cellStyle name="Notas 2 2 2 2 2 2 2 2 2 2 3 3" xfId="3212"/>
    <cellStyle name="Notas 2 2 2 2 2 2 2 2 2 2 3 4" xfId="3213"/>
    <cellStyle name="Notas 2 2 2 2 2 2 2 2 2 2 3 5" xfId="3214"/>
    <cellStyle name="Notas 2 2 2 2 2 2 2 2 2 2 4" xfId="3215"/>
    <cellStyle name="Notas 2 2 2 2 2 2 2 2 2 2 5" xfId="3216"/>
    <cellStyle name="Notas 2 2 2 2 2 2 2 2 2 2 6" xfId="3217"/>
    <cellStyle name="Notas 2 2 2 2 2 2 2 2 2 3" xfId="3218"/>
    <cellStyle name="Notas 2 2 2 2 2 2 2 2 2 3 2" xfId="3219"/>
    <cellStyle name="Notas 2 2 2 2 2 2 2 2 2 3 3" xfId="3220"/>
    <cellStyle name="Notas 2 2 2 2 2 2 2 2 2 3 4" xfId="3221"/>
    <cellStyle name="Notas 2 2 2 2 2 2 2 2 2 3 5" xfId="3222"/>
    <cellStyle name="Notas 2 2 2 2 2 2 2 2 2 4" xfId="3223"/>
    <cellStyle name="Notas 2 2 2 2 2 2 2 2 2 5" xfId="3224"/>
    <cellStyle name="Notas 2 2 2 2 2 2 2 2 2 6" xfId="3225"/>
    <cellStyle name="Notas 2 2 2 2 2 2 2 2 3" xfId="3226"/>
    <cellStyle name="Notas 2 2 2 2 2 2 2 2 4" xfId="3227"/>
    <cellStyle name="Notas 2 2 2 2 2 2 2 2 4 2" xfId="3228"/>
    <cellStyle name="Notas 2 2 2 2 2 2 2 2 4 3" xfId="3229"/>
    <cellStyle name="Notas 2 2 2 2 2 2 2 2 4 4" xfId="3230"/>
    <cellStyle name="Notas 2 2 2 2 2 2 2 2 4 5" xfId="3231"/>
    <cellStyle name="Notas 2 2 2 2 2 2 2 2 5" xfId="3232"/>
    <cellStyle name="Notas 2 2 2 2 2 2 2 2 6" xfId="3233"/>
    <cellStyle name="Notas 2 2 2 2 2 2 2 2 7" xfId="3234"/>
    <cellStyle name="Notas 2 2 2 2 2 2 2 3" xfId="3235"/>
    <cellStyle name="Notas 2 2 2 2 2 2 2 3 2" xfId="3236"/>
    <cellStyle name="Notas 2 2 2 2 2 2 2 4" xfId="3237"/>
    <cellStyle name="Notas 2 2 2 2 2 2 2 4 2" xfId="3238"/>
    <cellStyle name="Notas 2 2 2 2 2 2 2 4 3" xfId="3239"/>
    <cellStyle name="Notas 2 2 2 2 2 2 2 4 4" xfId="3240"/>
    <cellStyle name="Notas 2 2 2 2 2 2 2 4 5" xfId="3241"/>
    <cellStyle name="Notas 2 2 2 2 2 2 2 5" xfId="3242"/>
    <cellStyle name="Notas 2 2 2 2 2 2 2 6" xfId="3243"/>
    <cellStyle name="Notas 2 2 2 2 2 2 2 7" xfId="3244"/>
    <cellStyle name="Notas 2 2 2 2 2 2 3" xfId="3245"/>
    <cellStyle name="Notas 2 2 2 2 2 2 4" xfId="3246"/>
    <cellStyle name="Notas 2 2 2 2 2 2 4 2" xfId="3247"/>
    <cellStyle name="Notas 2 2 2 2 2 2 4 2 2" xfId="3248"/>
    <cellStyle name="Notas 2 2 2 2 2 2 5" xfId="3249"/>
    <cellStyle name="Notas 2 2 2 2 2 2 6" xfId="3250"/>
    <cellStyle name="Notas 2 2 2 2 2 2 6 2" xfId="3251"/>
    <cellStyle name="Notas 2 2 2 2 2 2 6 3" xfId="3252"/>
    <cellStyle name="Notas 2 2 2 2 2 2 6 4" xfId="3253"/>
    <cellStyle name="Notas 2 2 2 2 2 2 6 5" xfId="3254"/>
    <cellStyle name="Notas 2 2 2 2 2 2 7" xfId="3255"/>
    <cellStyle name="Notas 2 2 2 2 2 2 8" xfId="3256"/>
    <cellStyle name="Notas 2 2 2 2 2 2 9" xfId="3257"/>
    <cellStyle name="Notas 2 2 2 2 2 3" xfId="3258"/>
    <cellStyle name="Notas 2 2 2 2 2 4" xfId="3259"/>
    <cellStyle name="Notas 2 2 2 2 2 4 2" xfId="3260"/>
    <cellStyle name="Notas 2 2 2 2 2 4 2 2" xfId="3261"/>
    <cellStyle name="Notas 2 2 2 2 2 5" xfId="3262"/>
    <cellStyle name="Notas 2 2 2 2 2 6" xfId="3263"/>
    <cellStyle name="Notas 2 2 2 2 2 6 2" xfId="3264"/>
    <cellStyle name="Notas 2 2 2 2 2 6 3" xfId="3265"/>
    <cellStyle name="Notas 2 2 2 2 2 6 4" xfId="3266"/>
    <cellStyle name="Notas 2 2 2 2 2 6 5" xfId="3267"/>
    <cellStyle name="Notas 2 2 2 2 2 7" xfId="3268"/>
    <cellStyle name="Notas 2 2 2 2 2 8" xfId="3269"/>
    <cellStyle name="Notas 2 2 2 2 2 9" xfId="3270"/>
    <cellStyle name="Notas 2 2 2 2 3" xfId="3271"/>
    <cellStyle name="Notas 2 2 2 2 4" xfId="3272"/>
    <cellStyle name="Notas 2 2 2 2 5" xfId="3273"/>
    <cellStyle name="Notas 2 2 2 2 5 2" xfId="3274"/>
    <cellStyle name="Notas 2 2 2 2 5 2 2" xfId="3275"/>
    <cellStyle name="Notas 2 2 2 2 6" xfId="3276"/>
    <cellStyle name="Notas 2 2 2 2 7" xfId="3277"/>
    <cellStyle name="Notas 2 2 2 2 7 2" xfId="3278"/>
    <cellStyle name="Notas 2 2 2 2 7 3" xfId="3279"/>
    <cellStyle name="Notas 2 2 2 2 7 4" xfId="3280"/>
    <cellStyle name="Notas 2 2 2 2 7 5" xfId="3281"/>
    <cellStyle name="Notas 2 2 2 2 8" xfId="3282"/>
    <cellStyle name="Notas 2 2 2 2 9" xfId="3283"/>
    <cellStyle name="Notas 2 2 2 3" xfId="3284"/>
    <cellStyle name="Notas 2 2 2 4" xfId="3285"/>
    <cellStyle name="Notas 2 2 2 5" xfId="3286"/>
    <cellStyle name="Notas 2 2 2 5 2" xfId="3287"/>
    <cellStyle name="Notas 2 2 2 5 2 2" xfId="3288"/>
    <cellStyle name="Notas 2 2 2 6" xfId="3289"/>
    <cellStyle name="Notas 2 2 2 7" xfId="3290"/>
    <cellStyle name="Notas 2 2 2 7 2" xfId="3291"/>
    <cellStyle name="Notas 2 2 2 7 3" xfId="3292"/>
    <cellStyle name="Notas 2 2 2 7 4" xfId="3293"/>
    <cellStyle name="Notas 2 2 2 7 5" xfId="3294"/>
    <cellStyle name="Notas 2 2 2 8" xfId="3295"/>
    <cellStyle name="Notas 2 2 2 9" xfId="3296"/>
    <cellStyle name="Notas 2 2 3" xfId="3297"/>
    <cellStyle name="Notas 2 2 4" xfId="3298"/>
    <cellStyle name="Notas 2 2 5" xfId="3299"/>
    <cellStyle name="Notas 2 2 6" xfId="3300"/>
    <cellStyle name="Notas 2 2 6 2" xfId="3301"/>
    <cellStyle name="Notas 2 2 6 2 2" xfId="3302"/>
    <cellStyle name="Notas 2 2 7" xfId="3303"/>
    <cellStyle name="Notas 2 2 8" xfId="3304"/>
    <cellStyle name="Notas 2 2 8 2" xfId="3305"/>
    <cellStyle name="Notas 2 2 8 3" xfId="3306"/>
    <cellStyle name="Notas 2 2 8 4" xfId="3307"/>
    <cellStyle name="Notas 2 2 8 5" xfId="3308"/>
    <cellStyle name="Notas 2 2 9" xfId="3309"/>
    <cellStyle name="Notas 2 3" xfId="3310"/>
    <cellStyle name="Notas 2 4" xfId="3311"/>
    <cellStyle name="Notas 2 5" xfId="3312"/>
    <cellStyle name="Notas 2 6" xfId="3313"/>
    <cellStyle name="Notas 2 6 2" xfId="3314"/>
    <cellStyle name="Notas 2 6 2 2" xfId="3315"/>
    <cellStyle name="Notas 2 7" xfId="3316"/>
    <cellStyle name="Notas 2 8" xfId="3317"/>
    <cellStyle name="Notas 2 8 2" xfId="3318"/>
    <cellStyle name="Notas 2 8 3" xfId="3319"/>
    <cellStyle name="Notas 2 8 4" xfId="3320"/>
    <cellStyle name="Notas 2 8 5" xfId="3321"/>
    <cellStyle name="Notas 2 9" xfId="3322"/>
    <cellStyle name="Notas 20 2" xfId="3323"/>
    <cellStyle name="Notas 20 2 2" xfId="3324"/>
    <cellStyle name="Notas 20 2 3" xfId="3325"/>
    <cellStyle name="Notas 20 2 4" xfId="3326"/>
    <cellStyle name="Notas 20 2 5" xfId="3327"/>
    <cellStyle name="Notas 20 2 6" xfId="3328"/>
    <cellStyle name="Notas 20 3" xfId="3329"/>
    <cellStyle name="Notas 20 3 2" xfId="3330"/>
    <cellStyle name="Notas 20 3 3" xfId="3331"/>
    <cellStyle name="Notas 20 3 4" xfId="3332"/>
    <cellStyle name="Notas 20 3 5" xfId="3333"/>
    <cellStyle name="Notas 20 4" xfId="3334"/>
    <cellStyle name="Notas 20 5" xfId="3335"/>
    <cellStyle name="Notas 20 6" xfId="3336"/>
    <cellStyle name="Notas 20 7" xfId="3337"/>
    <cellStyle name="Notas 21 2" xfId="3338"/>
    <cellStyle name="Notas 21 2 2" xfId="3339"/>
    <cellStyle name="Notas 21 2 3" xfId="3340"/>
    <cellStyle name="Notas 21 2 4" xfId="3341"/>
    <cellStyle name="Notas 21 2 5" xfId="3342"/>
    <cellStyle name="Notas 21 2 6" xfId="3343"/>
    <cellStyle name="Notas 21 3" xfId="3344"/>
    <cellStyle name="Notas 21 3 2" xfId="3345"/>
    <cellStyle name="Notas 21 3 3" xfId="3346"/>
    <cellStyle name="Notas 21 3 4" xfId="3347"/>
    <cellStyle name="Notas 21 3 5" xfId="3348"/>
    <cellStyle name="Notas 21 4" xfId="3349"/>
    <cellStyle name="Notas 21 5" xfId="3350"/>
    <cellStyle name="Notas 21 6" xfId="3351"/>
    <cellStyle name="Notas 21 7" xfId="3352"/>
    <cellStyle name="Notas 22 2" xfId="3353"/>
    <cellStyle name="Notas 22 2 2" xfId="3354"/>
    <cellStyle name="Notas 22 2 3" xfId="3355"/>
    <cellStyle name="Notas 22 2 4" xfId="3356"/>
    <cellStyle name="Notas 22 2 5" xfId="3357"/>
    <cellStyle name="Notas 22 2 6" xfId="3358"/>
    <cellStyle name="Notas 22 3" xfId="3359"/>
    <cellStyle name="Notas 22 3 2" xfId="3360"/>
    <cellStyle name="Notas 22 3 3" xfId="3361"/>
    <cellStyle name="Notas 22 3 4" xfId="3362"/>
    <cellStyle name="Notas 22 3 5" xfId="3363"/>
    <cellStyle name="Notas 22 4" xfId="3364"/>
    <cellStyle name="Notas 22 5" xfId="3365"/>
    <cellStyle name="Notas 22 6" xfId="3366"/>
    <cellStyle name="Notas 22 7" xfId="3367"/>
    <cellStyle name="Notas 23" xfId="3368"/>
    <cellStyle name="Notas 24" xfId="3369"/>
    <cellStyle name="Notas 3" xfId="3370"/>
    <cellStyle name="Notas 4" xfId="3371"/>
    <cellStyle name="Notas 5" xfId="3372"/>
    <cellStyle name="Notas 6" xfId="3373"/>
    <cellStyle name="Notas 7" xfId="3374"/>
    <cellStyle name="Notas 8" xfId="3375"/>
    <cellStyle name="Notas 9" xfId="3376"/>
    <cellStyle name="Note" xfId="3377"/>
    <cellStyle name="Numero" xfId="3378"/>
    <cellStyle name="Output" xfId="3379"/>
    <cellStyle name="Porcentaje" xfId="1" builtinId="5"/>
    <cellStyle name="Porcentual 2" xfId="3380"/>
    <cellStyle name="Porcentual 2 2" xfId="3381"/>
    <cellStyle name="Porcentual 2 2 2" xfId="3382"/>
    <cellStyle name="Porcentual 2 2 3" xfId="3383"/>
    <cellStyle name="Porcentual 2 3" xfId="3384"/>
    <cellStyle name="Porcentual 2 4" xfId="3385"/>
    <cellStyle name="Porcentual 2 5" xfId="3386"/>
    <cellStyle name="Porcentual 2 6" xfId="3387"/>
    <cellStyle name="Porcentual 2 6 2" xfId="3388"/>
    <cellStyle name="Porcentual 24" xfId="3389"/>
    <cellStyle name="Porcentual 25" xfId="3390"/>
    <cellStyle name="Porcentual 3" xfId="3391"/>
    <cellStyle name="Porcentual 3 2" xfId="3392"/>
    <cellStyle name="Porcentual 4" xfId="3393"/>
    <cellStyle name="Porcentual 4 2" xfId="3394"/>
    <cellStyle name="Porcentual 5" xfId="3395"/>
    <cellStyle name="Porcentual 5 2" xfId="3396"/>
    <cellStyle name="Porcentual 6" xfId="3397"/>
    <cellStyle name="Porcentual 6 2" xfId="3398"/>
    <cellStyle name="Porcentual 7" xfId="3399"/>
    <cellStyle name="Porcentual 7 2" xfId="3400"/>
    <cellStyle name="Porcentual 8" xfId="3401"/>
    <cellStyle name="Porcentual 9" xfId="3402"/>
    <cellStyle name="Salida 10" xfId="3403"/>
    <cellStyle name="Salida 11" xfId="3404"/>
    <cellStyle name="Salida 12" xfId="3405"/>
    <cellStyle name="Salida 13" xfId="3406"/>
    <cellStyle name="Salida 14" xfId="3407"/>
    <cellStyle name="Salida 15" xfId="3408"/>
    <cellStyle name="Salida 16" xfId="3409"/>
    <cellStyle name="Salida 17" xfId="3410"/>
    <cellStyle name="Salida 18" xfId="3411"/>
    <cellStyle name="Salida 19" xfId="3412"/>
    <cellStyle name="Salida 2" xfId="3413"/>
    <cellStyle name="Salida 3" xfId="3414"/>
    <cellStyle name="Salida 4" xfId="3415"/>
    <cellStyle name="Salida 5" xfId="3416"/>
    <cellStyle name="Salida 6" xfId="3417"/>
    <cellStyle name="Salida 7" xfId="3418"/>
    <cellStyle name="Salida 8" xfId="3419"/>
    <cellStyle name="Salida 9" xfId="3420"/>
    <cellStyle name="Texto de advertencia 10" xfId="3421"/>
    <cellStyle name="Texto de advertencia 11" xfId="3422"/>
    <cellStyle name="Texto de advertencia 12" xfId="3423"/>
    <cellStyle name="Texto de advertencia 13" xfId="3424"/>
    <cellStyle name="Texto de advertencia 14" xfId="3425"/>
    <cellStyle name="Texto de advertencia 15" xfId="3426"/>
    <cellStyle name="Texto de advertencia 16" xfId="3427"/>
    <cellStyle name="Texto de advertencia 17" xfId="3428"/>
    <cellStyle name="Texto de advertencia 18" xfId="3429"/>
    <cellStyle name="Texto de advertencia 19" xfId="3430"/>
    <cellStyle name="Texto de advertencia 2" xfId="3431"/>
    <cellStyle name="Texto de advertencia 3" xfId="3432"/>
    <cellStyle name="Texto de advertencia 4" xfId="3433"/>
    <cellStyle name="Texto de advertencia 5" xfId="3434"/>
    <cellStyle name="Texto de advertencia 6" xfId="3435"/>
    <cellStyle name="Texto de advertencia 7" xfId="3436"/>
    <cellStyle name="Texto de advertencia 8" xfId="3437"/>
    <cellStyle name="Texto de advertencia 9" xfId="3438"/>
    <cellStyle name="Texto explicativo 10" xfId="3439"/>
    <cellStyle name="Texto explicativo 11" xfId="3440"/>
    <cellStyle name="Texto explicativo 12" xfId="3441"/>
    <cellStyle name="Texto explicativo 13" xfId="3442"/>
    <cellStyle name="Texto explicativo 14" xfId="3443"/>
    <cellStyle name="Texto explicativo 15" xfId="3444"/>
    <cellStyle name="Texto explicativo 16" xfId="3445"/>
    <cellStyle name="Texto explicativo 17" xfId="3446"/>
    <cellStyle name="Texto explicativo 18" xfId="3447"/>
    <cellStyle name="Texto explicativo 19" xfId="3448"/>
    <cellStyle name="Texto explicativo 2" xfId="3449"/>
    <cellStyle name="Texto explicativo 3" xfId="3450"/>
    <cellStyle name="Texto explicativo 4" xfId="3451"/>
    <cellStyle name="Texto explicativo 5" xfId="3452"/>
    <cellStyle name="Texto explicativo 6" xfId="3453"/>
    <cellStyle name="Texto explicativo 7" xfId="3454"/>
    <cellStyle name="Texto explicativo 8" xfId="3455"/>
    <cellStyle name="Texto explicativo 9" xfId="3456"/>
    <cellStyle name="Title" xfId="3457"/>
    <cellStyle name="Título 1 10" xfId="3458"/>
    <cellStyle name="Título 1 11" xfId="3459"/>
    <cellStyle name="Título 1 12" xfId="3460"/>
    <cellStyle name="Título 1 13" xfId="3461"/>
    <cellStyle name="Título 1 14" xfId="3462"/>
    <cellStyle name="Título 1 15" xfId="3463"/>
    <cellStyle name="Título 1 16" xfId="3464"/>
    <cellStyle name="Título 1 17" xfId="3465"/>
    <cellStyle name="Título 1 18" xfId="3466"/>
    <cellStyle name="Título 1 19" xfId="3467"/>
    <cellStyle name="Título 1 2" xfId="3468"/>
    <cellStyle name="Título 1 3" xfId="3469"/>
    <cellStyle name="Título 1 4" xfId="3470"/>
    <cellStyle name="Título 1 5" xfId="3471"/>
    <cellStyle name="Título 1 6" xfId="3472"/>
    <cellStyle name="Título 1 7" xfId="3473"/>
    <cellStyle name="Título 1 8" xfId="3474"/>
    <cellStyle name="Título 1 9" xfId="3475"/>
    <cellStyle name="Título 10" xfId="3476"/>
    <cellStyle name="Título 11" xfId="3477"/>
    <cellStyle name="Título 12" xfId="3478"/>
    <cellStyle name="Título 13" xfId="3479"/>
    <cellStyle name="Título 14" xfId="3480"/>
    <cellStyle name="Título 15" xfId="3481"/>
    <cellStyle name="Título 16" xfId="3482"/>
    <cellStyle name="Título 17" xfId="3483"/>
    <cellStyle name="Título 18" xfId="3484"/>
    <cellStyle name="Título 19" xfId="3485"/>
    <cellStyle name="Título 2 10" xfId="3486"/>
    <cellStyle name="Título 2 11" xfId="3487"/>
    <cellStyle name="Título 2 12" xfId="3488"/>
    <cellStyle name="Título 2 13" xfId="3489"/>
    <cellStyle name="Título 2 14" xfId="3490"/>
    <cellStyle name="Título 2 15" xfId="3491"/>
    <cellStyle name="Título 2 16" xfId="3492"/>
    <cellStyle name="Título 2 17" xfId="3493"/>
    <cellStyle name="Título 2 18" xfId="3494"/>
    <cellStyle name="Título 2 19" xfId="3495"/>
    <cellStyle name="Título 2 2" xfId="3496"/>
    <cellStyle name="Título 2 3" xfId="3497"/>
    <cellStyle name="Título 2 4" xfId="3498"/>
    <cellStyle name="Título 2 5" xfId="3499"/>
    <cellStyle name="Título 2 6" xfId="3500"/>
    <cellStyle name="Título 2 7" xfId="3501"/>
    <cellStyle name="Título 2 8" xfId="3502"/>
    <cellStyle name="Título 2 9" xfId="3503"/>
    <cellStyle name="Título 20" xfId="3504"/>
    <cellStyle name="Título 21" xfId="3505"/>
    <cellStyle name="Título 3 10" xfId="3506"/>
    <cellStyle name="Título 3 11" xfId="3507"/>
    <cellStyle name="Título 3 12" xfId="3508"/>
    <cellStyle name="Título 3 13" xfId="3509"/>
    <cellStyle name="Título 3 14" xfId="3510"/>
    <cellStyle name="Título 3 15" xfId="3511"/>
    <cellStyle name="Título 3 16" xfId="3512"/>
    <cellStyle name="Título 3 17" xfId="3513"/>
    <cellStyle name="Título 3 18" xfId="3514"/>
    <cellStyle name="Título 3 19" xfId="3515"/>
    <cellStyle name="Título 3 2" xfId="3516"/>
    <cellStyle name="Título 3 3" xfId="3517"/>
    <cellStyle name="Título 3 4" xfId="3518"/>
    <cellStyle name="Título 3 5" xfId="3519"/>
    <cellStyle name="Título 3 6" xfId="3520"/>
    <cellStyle name="Título 3 7" xfId="3521"/>
    <cellStyle name="Título 3 8" xfId="3522"/>
    <cellStyle name="Título 3 9" xfId="3523"/>
    <cellStyle name="Título 4" xfId="3524"/>
    <cellStyle name="Título 5" xfId="3525"/>
    <cellStyle name="Título 6" xfId="3526"/>
    <cellStyle name="Título 7" xfId="3527"/>
    <cellStyle name="Título 8" xfId="3528"/>
    <cellStyle name="Título 9" xfId="3529"/>
    <cellStyle name="Total 10" xfId="3530"/>
    <cellStyle name="Total 11" xfId="3531"/>
    <cellStyle name="Total 12" xfId="3532"/>
    <cellStyle name="Total 13" xfId="3533"/>
    <cellStyle name="Total 14" xfId="3534"/>
    <cellStyle name="Total 15" xfId="3535"/>
    <cellStyle name="Total 16" xfId="3536"/>
    <cellStyle name="Total 17" xfId="3537"/>
    <cellStyle name="Total 18" xfId="3538"/>
    <cellStyle name="Total 19" xfId="3539"/>
    <cellStyle name="Total 2" xfId="3540"/>
    <cellStyle name="Total 3" xfId="3541"/>
    <cellStyle name="Total 4" xfId="3542"/>
    <cellStyle name="Total 5" xfId="3543"/>
    <cellStyle name="Total 6" xfId="3544"/>
    <cellStyle name="Total 7" xfId="3545"/>
    <cellStyle name="Total 8" xfId="3546"/>
    <cellStyle name="Total 9" xfId="3547"/>
    <cellStyle name="Warning Text" xfId="35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0"/>
  <sheetViews>
    <sheetView tabSelected="1" zoomScale="85" zoomScaleNormal="85" workbookViewId="0">
      <pane xSplit="2" ySplit="1" topLeftCell="F2" activePane="bottomRight" state="frozen"/>
      <selection pane="topRight" activeCell="C1" sqref="C1"/>
      <selection pane="bottomLeft" activeCell="A2" sqref="A2"/>
      <selection pane="bottomRight" activeCell="G6" sqref="G6"/>
    </sheetView>
  </sheetViews>
  <sheetFormatPr baseColWidth="10" defaultColWidth="11.42578125" defaultRowHeight="15" x14ac:dyDescent="0.25"/>
  <cols>
    <col min="1" max="1" width="37.5703125" bestFit="1" customWidth="1"/>
    <col min="2" max="2" width="49.7109375" bestFit="1" customWidth="1"/>
    <col min="3" max="6" width="11.42578125" hidden="1" customWidth="1"/>
    <col min="7" max="12" width="11.42578125" customWidth="1"/>
  </cols>
  <sheetData>
    <row r="1" spans="1:12" x14ac:dyDescent="0.25">
      <c r="A1" s="2" t="s">
        <v>1</v>
      </c>
      <c r="B1" s="2" t="s">
        <v>12</v>
      </c>
      <c r="C1" s="13">
        <v>41640</v>
      </c>
      <c r="D1" s="13">
        <v>41671</v>
      </c>
      <c r="E1" s="13">
        <v>41699</v>
      </c>
      <c r="F1" s="13">
        <v>41791</v>
      </c>
      <c r="G1" s="13">
        <v>41821</v>
      </c>
      <c r="H1" s="13">
        <v>41852</v>
      </c>
      <c r="I1" s="13">
        <v>41883</v>
      </c>
      <c r="J1" s="13">
        <v>41913</v>
      </c>
      <c r="K1" s="13">
        <v>41944</v>
      </c>
      <c r="L1" s="13">
        <v>41974</v>
      </c>
    </row>
    <row r="2" spans="1:12" x14ac:dyDescent="0.25">
      <c r="A2" s="74" t="s">
        <v>0</v>
      </c>
      <c r="B2" s="8" t="s">
        <v>7</v>
      </c>
      <c r="C2" s="1"/>
      <c r="D2" s="1"/>
      <c r="E2" s="1"/>
      <c r="F2" s="1"/>
    </row>
    <row r="3" spans="1:12" x14ac:dyDescent="0.25">
      <c r="A3" s="74"/>
      <c r="B3" s="9" t="s">
        <v>67</v>
      </c>
      <c r="C3" s="10">
        <v>18</v>
      </c>
      <c r="D3" s="10">
        <v>18</v>
      </c>
      <c r="E3" s="10">
        <v>18</v>
      </c>
      <c r="F3" s="10">
        <v>18</v>
      </c>
      <c r="G3" s="10">
        <v>18</v>
      </c>
      <c r="H3" s="10">
        <v>18</v>
      </c>
      <c r="I3" s="10">
        <v>18</v>
      </c>
      <c r="J3" s="10">
        <v>18</v>
      </c>
      <c r="K3" s="10">
        <v>18</v>
      </c>
      <c r="L3" s="10">
        <v>18</v>
      </c>
    </row>
    <row r="4" spans="1:12" x14ac:dyDescent="0.25">
      <c r="A4" s="74"/>
      <c r="B4" s="3" t="s">
        <v>68</v>
      </c>
      <c r="C4" s="2">
        <v>12</v>
      </c>
      <c r="D4" s="2">
        <v>5</v>
      </c>
      <c r="E4" s="2">
        <v>2</v>
      </c>
      <c r="F4" s="2">
        <v>0</v>
      </c>
      <c r="G4" s="2">
        <v>0</v>
      </c>
      <c r="H4" s="2">
        <v>9</v>
      </c>
      <c r="I4" s="2">
        <v>7</v>
      </c>
      <c r="J4" s="2">
        <v>23</v>
      </c>
      <c r="K4" s="2">
        <v>5</v>
      </c>
      <c r="L4" s="2">
        <v>1</v>
      </c>
    </row>
    <row r="5" spans="1:12" x14ac:dyDescent="0.25">
      <c r="A5" s="74"/>
      <c r="B5" s="9" t="s">
        <v>6</v>
      </c>
      <c r="C5" s="10">
        <v>30</v>
      </c>
      <c r="D5" s="10">
        <v>23</v>
      </c>
      <c r="E5" s="10">
        <v>20</v>
      </c>
      <c r="F5" s="10">
        <f t="shared" ref="F5:L5" si="0">+F3+F4</f>
        <v>18</v>
      </c>
      <c r="G5" s="10">
        <f t="shared" si="0"/>
        <v>18</v>
      </c>
      <c r="H5" s="10">
        <f t="shared" si="0"/>
        <v>27</v>
      </c>
      <c r="I5" s="10">
        <f t="shared" si="0"/>
        <v>25</v>
      </c>
      <c r="J5" s="10">
        <f t="shared" si="0"/>
        <v>41</v>
      </c>
      <c r="K5" s="10">
        <f t="shared" si="0"/>
        <v>23</v>
      </c>
      <c r="L5" s="10">
        <f t="shared" si="0"/>
        <v>19</v>
      </c>
    </row>
    <row r="6" spans="1:12" x14ac:dyDescent="0.25">
      <c r="A6" s="74"/>
      <c r="B6" s="23" t="s">
        <v>2</v>
      </c>
      <c r="C6" s="32">
        <v>40331.82</v>
      </c>
      <c r="D6" s="32">
        <v>34703.5</v>
      </c>
      <c r="E6" s="32">
        <v>30396.6</v>
      </c>
      <c r="F6" s="32">
        <v>22674.75</v>
      </c>
      <c r="G6" s="32">
        <v>22914</v>
      </c>
      <c r="H6" s="32">
        <v>42604.550004598685</v>
      </c>
      <c r="I6" s="32">
        <v>39458.467598318901</v>
      </c>
      <c r="J6" s="32">
        <v>53152.210527708281</v>
      </c>
      <c r="K6" s="32">
        <v>33496.035308205908</v>
      </c>
      <c r="L6" s="32">
        <v>16388</v>
      </c>
    </row>
    <row r="7" spans="1:12" x14ac:dyDescent="0.25">
      <c r="A7" s="74"/>
      <c r="B7" s="25" t="s">
        <v>3</v>
      </c>
      <c r="C7" s="26">
        <v>39212.316176258595</v>
      </c>
      <c r="D7" s="26">
        <v>33671.2980431619</v>
      </c>
      <c r="E7" s="26">
        <v>29510.7215118979</v>
      </c>
      <c r="F7" s="26">
        <v>22031.312202497713</v>
      </c>
      <c r="G7" s="26">
        <v>22790.909090909096</v>
      </c>
      <c r="H7" s="26">
        <v>41461.737777118229</v>
      </c>
      <c r="I7" s="26">
        <v>38391.958282244734</v>
      </c>
      <c r="J7" s="26">
        <v>51729.673917804488</v>
      </c>
      <c r="K7" s="26">
        <v>32579.233985740946</v>
      </c>
      <c r="L7" s="26">
        <v>16285.363636363638</v>
      </c>
    </row>
    <row r="8" spans="1:12" x14ac:dyDescent="0.25">
      <c r="A8" s="74"/>
      <c r="B8" s="23" t="s">
        <v>8</v>
      </c>
      <c r="C8" s="24">
        <v>210</v>
      </c>
      <c r="D8" s="24">
        <v>210</v>
      </c>
      <c r="E8" s="24">
        <v>210</v>
      </c>
      <c r="F8" s="24">
        <v>210</v>
      </c>
      <c r="G8" s="24">
        <v>210</v>
      </c>
      <c r="H8" s="24">
        <v>210</v>
      </c>
      <c r="I8" s="24">
        <v>210</v>
      </c>
      <c r="J8" s="24">
        <v>210</v>
      </c>
      <c r="K8" s="24">
        <v>210</v>
      </c>
      <c r="L8" s="24">
        <v>210</v>
      </c>
    </row>
    <row r="9" spans="1:12" x14ac:dyDescent="0.25">
      <c r="A9" s="74"/>
      <c r="B9" s="27" t="s">
        <v>4</v>
      </c>
      <c r="C9" s="22">
        <v>0.84559926524185314</v>
      </c>
      <c r="D9" s="22">
        <v>0.84326940495494873</v>
      </c>
      <c r="E9" s="22">
        <v>0.84590951561565397</v>
      </c>
      <c r="F9" s="22">
        <v>0.85676025999512384</v>
      </c>
      <c r="G9" s="22">
        <v>0.85506165149696334</v>
      </c>
      <c r="H9" s="22">
        <v>0.80071325766389223</v>
      </c>
      <c r="I9" s="22">
        <v>0.80086193011668405</v>
      </c>
      <c r="J9" s="22">
        <v>0.79962722912994477</v>
      </c>
      <c r="K9" s="22">
        <v>0.800601404988876</v>
      </c>
      <c r="L9" s="22">
        <v>0.86394820806403672</v>
      </c>
    </row>
    <row r="10" spans="1:12" x14ac:dyDescent="0.25">
      <c r="A10" s="74"/>
      <c r="B10" s="28" t="s">
        <v>5</v>
      </c>
      <c r="C10" s="21">
        <v>0.97224266537583959</v>
      </c>
      <c r="D10" s="21">
        <v>0.97025654597265121</v>
      </c>
      <c r="E10" s="21">
        <v>0.97085600073356559</v>
      </c>
      <c r="F10" s="21">
        <v>0.97162315802810229</v>
      </c>
      <c r="G10" s="21">
        <v>0.99462813524086124</v>
      </c>
      <c r="H10" s="21">
        <v>0.97317628686708102</v>
      </c>
      <c r="I10" s="21">
        <v>0.97297134478380998</v>
      </c>
      <c r="J10" s="21">
        <v>0.97323654847502117</v>
      </c>
      <c r="K10" s="21">
        <v>0.97262955707954002</v>
      </c>
      <c r="L10" s="21">
        <v>0.99373710253622394</v>
      </c>
    </row>
    <row r="11" spans="1:12" hidden="1" x14ac:dyDescent="0.25">
      <c r="A11" s="74"/>
      <c r="B11" s="27" t="s">
        <v>65</v>
      </c>
      <c r="C11" s="22">
        <v>0.46987850759402239</v>
      </c>
      <c r="D11" s="22">
        <v>0.54601486704502344</v>
      </c>
      <c r="E11" s="22">
        <v>0.55032884569453355</v>
      </c>
      <c r="F11" s="22">
        <v>0.51292078483304104</v>
      </c>
      <c r="G11" s="22">
        <v>0.41064236111111113</v>
      </c>
      <c r="H11" s="22">
        <v>0.46655119026464059</v>
      </c>
      <c r="I11" s="22">
        <v>0.43067901919184798</v>
      </c>
      <c r="J11" s="22">
        <v>0.3538419690281342</v>
      </c>
      <c r="K11" s="22">
        <v>0.44906789126533281</v>
      </c>
      <c r="L11" s="22">
        <v>0.31984895833333327</v>
      </c>
    </row>
    <row r="12" spans="1:12" hidden="1" x14ac:dyDescent="0.25">
      <c r="A12" s="74"/>
      <c r="B12" s="28" t="s">
        <v>66</v>
      </c>
      <c r="C12" s="21">
        <v>0.50524570709034666</v>
      </c>
      <c r="D12" s="21">
        <v>0.58711276026346604</v>
      </c>
      <c r="E12" s="21">
        <v>0.59175144698336934</v>
      </c>
      <c r="F12" s="21">
        <v>0.55152772562692587</v>
      </c>
      <c r="G12" s="21">
        <v>0.44155092592592593</v>
      </c>
      <c r="H12" s="21">
        <v>0.5279532535557907</v>
      </c>
      <c r="I12" s="21">
        <v>0.45597697237047935</v>
      </c>
      <c r="J12" s="21">
        <v>0.37462653750306379</v>
      </c>
      <c r="K12" s="21">
        <v>0.51405059097188777</v>
      </c>
      <c r="L12" s="21">
        <v>0.34392361111111108</v>
      </c>
    </row>
    <row r="13" spans="1:12" x14ac:dyDescent="0.25">
      <c r="A13" s="74"/>
      <c r="B13" s="25" t="s">
        <v>64</v>
      </c>
      <c r="C13" s="26">
        <v>137243.10661690508</v>
      </c>
      <c r="D13" s="26">
        <v>117849.54315106665</v>
      </c>
      <c r="E13" s="26">
        <v>103287.52529164265</v>
      </c>
      <c r="F13" s="26">
        <v>77109.592708741999</v>
      </c>
      <c r="G13" s="26">
        <v>79768.181818181838</v>
      </c>
      <c r="H13" s="26">
        <v>145116.08221991381</v>
      </c>
      <c r="I13" s="26">
        <v>134371.85398785656</v>
      </c>
      <c r="J13" s="26">
        <v>181053.8587123157</v>
      </c>
      <c r="K13" s="26">
        <v>114027.31895009331</v>
      </c>
      <c r="L13" s="26">
        <v>56998.772727272728</v>
      </c>
    </row>
    <row r="14" spans="1:12" hidden="1" x14ac:dyDescent="0.25">
      <c r="A14" s="74"/>
      <c r="B14" s="20" t="s">
        <v>63</v>
      </c>
      <c r="C14" s="29">
        <v>21</v>
      </c>
      <c r="D14" s="29">
        <v>20</v>
      </c>
      <c r="E14" s="29">
        <v>20</v>
      </c>
      <c r="F14" s="29">
        <v>18</v>
      </c>
      <c r="G14" s="29">
        <v>23</v>
      </c>
      <c r="H14" s="29">
        <v>19</v>
      </c>
      <c r="I14" s="29">
        <v>22</v>
      </c>
      <c r="J14" s="29">
        <v>22</v>
      </c>
      <c r="K14" s="29">
        <v>18</v>
      </c>
      <c r="L14" s="29">
        <v>21</v>
      </c>
    </row>
    <row r="15" spans="1:12" hidden="1" x14ac:dyDescent="0.25">
      <c r="A15" s="74"/>
      <c r="B15" s="20" t="s">
        <v>74</v>
      </c>
      <c r="C15" s="29">
        <v>25</v>
      </c>
      <c r="D15" s="29">
        <v>24</v>
      </c>
      <c r="E15" s="29">
        <v>25</v>
      </c>
      <c r="F15" s="29">
        <v>22</v>
      </c>
      <c r="G15" s="29">
        <v>27</v>
      </c>
      <c r="H15" s="29">
        <v>24</v>
      </c>
      <c r="I15" s="29">
        <v>26</v>
      </c>
      <c r="J15" s="29">
        <v>26</v>
      </c>
      <c r="K15" s="29">
        <v>23</v>
      </c>
      <c r="L15" s="29">
        <v>25</v>
      </c>
    </row>
    <row r="16" spans="1:12" x14ac:dyDescent="0.25">
      <c r="A16" s="74"/>
      <c r="B16" s="25" t="s">
        <v>58</v>
      </c>
      <c r="C16" s="30">
        <v>1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30">
        <v>1</v>
      </c>
      <c r="K16" s="30">
        <v>1</v>
      </c>
      <c r="L16" s="30">
        <v>1</v>
      </c>
    </row>
    <row r="17" spans="1:12" x14ac:dyDescent="0.25">
      <c r="A17" s="74"/>
      <c r="C17" s="46"/>
      <c r="D17" s="46"/>
      <c r="E17" s="46"/>
      <c r="F17" s="46"/>
      <c r="G17" s="46"/>
      <c r="H17" s="46"/>
      <c r="I17" s="46"/>
      <c r="J17" s="46"/>
      <c r="K17" s="46"/>
      <c r="L17" s="46"/>
    </row>
    <row r="18" spans="1:12" x14ac:dyDescent="0.25">
      <c r="A18" s="74"/>
      <c r="B18" s="8" t="s">
        <v>9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</row>
    <row r="19" spans="1:12" x14ac:dyDescent="0.25">
      <c r="A19" s="74"/>
      <c r="B19" s="9" t="s">
        <v>67</v>
      </c>
      <c r="C19" s="10">
        <v>7</v>
      </c>
      <c r="D19" s="10">
        <v>7</v>
      </c>
      <c r="E19" s="10">
        <v>7</v>
      </c>
      <c r="F19" s="10">
        <v>7</v>
      </c>
      <c r="G19" s="10">
        <v>7</v>
      </c>
      <c r="H19" s="10">
        <v>7</v>
      </c>
      <c r="I19" s="10">
        <v>7</v>
      </c>
      <c r="J19" s="10">
        <v>7</v>
      </c>
      <c r="K19" s="10">
        <v>7</v>
      </c>
      <c r="L19" s="10">
        <v>7</v>
      </c>
    </row>
    <row r="20" spans="1:12" x14ac:dyDescent="0.25">
      <c r="A20" s="74"/>
      <c r="B20" s="3" t="s">
        <v>68</v>
      </c>
      <c r="C20" s="2">
        <v>7</v>
      </c>
      <c r="D20" s="2">
        <v>9</v>
      </c>
      <c r="E20" s="2">
        <v>2</v>
      </c>
      <c r="F20" s="2">
        <v>0</v>
      </c>
      <c r="G20" s="2">
        <v>0</v>
      </c>
      <c r="H20" s="2">
        <v>4</v>
      </c>
      <c r="I20" s="2">
        <v>3</v>
      </c>
      <c r="J20" s="2">
        <v>5</v>
      </c>
      <c r="K20" s="2">
        <v>0</v>
      </c>
      <c r="L20" s="2">
        <v>1</v>
      </c>
    </row>
    <row r="21" spans="1:12" x14ac:dyDescent="0.25">
      <c r="A21" s="74"/>
      <c r="B21" s="9" t="s">
        <v>6</v>
      </c>
      <c r="C21" s="10">
        <v>14</v>
      </c>
      <c r="D21" s="10">
        <v>16</v>
      </c>
      <c r="E21" s="10">
        <v>9</v>
      </c>
      <c r="F21" s="10">
        <f t="shared" ref="F21" si="1">+F19+F20</f>
        <v>7</v>
      </c>
      <c r="G21" s="10">
        <f t="shared" ref="G21" si="2">+G19+G20</f>
        <v>7</v>
      </c>
      <c r="H21" s="10">
        <f t="shared" ref="H21" si="3">+H19+H20</f>
        <v>11</v>
      </c>
      <c r="I21" s="10">
        <f t="shared" ref="I21" si="4">+I19+I20</f>
        <v>10</v>
      </c>
      <c r="J21" s="10">
        <f t="shared" ref="J21" si="5">+J19+J20</f>
        <v>12</v>
      </c>
      <c r="K21" s="10">
        <f t="shared" ref="K21" si="6">+K19+K20</f>
        <v>7</v>
      </c>
      <c r="L21" s="10">
        <f t="shared" ref="L21" si="7">+L19+L20</f>
        <v>8</v>
      </c>
    </row>
    <row r="22" spans="1:12" x14ac:dyDescent="0.25">
      <c r="A22" s="74"/>
      <c r="B22" s="3" t="s">
        <v>2</v>
      </c>
      <c r="C22" s="6">
        <v>9631</v>
      </c>
      <c r="D22" s="6">
        <v>10439</v>
      </c>
      <c r="E22" s="6">
        <v>5564</v>
      </c>
      <c r="F22" s="6">
        <v>3388</v>
      </c>
      <c r="G22" s="6">
        <v>2832</v>
      </c>
      <c r="H22" s="6">
        <v>8355.0259279932052</v>
      </c>
      <c r="I22" s="6">
        <v>4626</v>
      </c>
      <c r="J22" s="6">
        <v>9501.0459433861324</v>
      </c>
      <c r="K22" s="6">
        <v>2966</v>
      </c>
      <c r="L22" s="6">
        <v>1182</v>
      </c>
    </row>
    <row r="23" spans="1:12" x14ac:dyDescent="0.25">
      <c r="A23" s="74"/>
      <c r="B23" s="9" t="s">
        <v>3</v>
      </c>
      <c r="C23" s="12">
        <v>9385.7396779649662</v>
      </c>
      <c r="D23" s="12">
        <v>10188.236750258238</v>
      </c>
      <c r="E23" s="12">
        <v>5483.6725508876798</v>
      </c>
      <c r="F23" s="12">
        <v>3294.7556842551521</v>
      </c>
      <c r="G23" s="12">
        <v>3064</v>
      </c>
      <c r="H23" s="12">
        <v>8155.1379878592543</v>
      </c>
      <c r="I23" s="12">
        <v>4686</v>
      </c>
      <c r="J23" s="12">
        <v>9273.9551686809427</v>
      </c>
      <c r="K23" s="12">
        <v>4132</v>
      </c>
      <c r="L23" s="12">
        <v>1139</v>
      </c>
    </row>
    <row r="24" spans="1:12" x14ac:dyDescent="0.25">
      <c r="A24" s="74"/>
      <c r="B24" s="3" t="s">
        <v>8</v>
      </c>
      <c r="C24" s="1">
        <v>270</v>
      </c>
      <c r="D24" s="1">
        <v>270</v>
      </c>
      <c r="E24" s="1">
        <v>270</v>
      </c>
      <c r="F24" s="1">
        <v>270</v>
      </c>
      <c r="G24" s="1">
        <v>270</v>
      </c>
      <c r="H24" s="1">
        <v>270</v>
      </c>
      <c r="I24" s="1">
        <v>270</v>
      </c>
      <c r="J24" s="1">
        <v>270</v>
      </c>
      <c r="K24" s="1">
        <v>270</v>
      </c>
      <c r="L24" s="1">
        <v>270</v>
      </c>
    </row>
    <row r="25" spans="1:12" x14ac:dyDescent="0.25">
      <c r="A25" s="74"/>
      <c r="B25" s="9" t="s">
        <v>4</v>
      </c>
      <c r="C25" s="40">
        <v>0.94506699111100467</v>
      </c>
      <c r="D25" s="40">
        <v>0.9499327420231567</v>
      </c>
      <c r="E25" s="40">
        <v>0.91820779835350352</v>
      </c>
      <c r="F25" s="40">
        <v>0.92199002879115921</v>
      </c>
      <c r="G25" s="40">
        <v>0.95330000000000004</v>
      </c>
      <c r="H25" s="40">
        <v>0.90565163809285765</v>
      </c>
      <c r="I25" s="40">
        <v>0.9527344573690586</v>
      </c>
      <c r="J25" s="40">
        <v>0.90501027487035435</v>
      </c>
      <c r="K25" s="40">
        <v>0.95283618040801277</v>
      </c>
      <c r="L25" s="40">
        <v>0.96364776588832202</v>
      </c>
    </row>
    <row r="26" spans="1:12" x14ac:dyDescent="0.25">
      <c r="A26" s="74"/>
      <c r="B26" s="3" t="s">
        <v>5</v>
      </c>
      <c r="C26" s="21">
        <v>0.97453428283303567</v>
      </c>
      <c r="D26" s="21">
        <v>0.97597823069817402</v>
      </c>
      <c r="E26" s="21">
        <v>0.98556300339462255</v>
      </c>
      <c r="F26" s="21">
        <v>0.97247806501037548</v>
      </c>
      <c r="G26" s="21">
        <v>1.0819209039548023</v>
      </c>
      <c r="H26" s="21">
        <v>0.9760757247366243</v>
      </c>
      <c r="I26" s="21">
        <v>1.0129701686121919</v>
      </c>
      <c r="J26" s="21">
        <v>0.97609833948195224</v>
      </c>
      <c r="K26" s="21">
        <v>1.3931220498988537</v>
      </c>
      <c r="L26" s="21">
        <v>0.96362098138747887</v>
      </c>
    </row>
    <row r="27" spans="1:12" x14ac:dyDescent="0.25">
      <c r="A27" s="74"/>
      <c r="B27" s="27" t="s">
        <v>65</v>
      </c>
      <c r="C27" s="22">
        <v>0.30986268364537961</v>
      </c>
      <c r="D27" s="22">
        <v>0.3053486190092044</v>
      </c>
      <c r="E27" s="22">
        <v>0.2921769281019842</v>
      </c>
      <c r="F27" s="22">
        <v>0.25360165517102379</v>
      </c>
      <c r="G27" s="22">
        <v>0.18251972049689438</v>
      </c>
      <c r="H27" s="22">
        <v>0.28960007059159282</v>
      </c>
      <c r="I27" s="22">
        <v>0.20289692437923251</v>
      </c>
      <c r="J27" s="22">
        <v>0.2786645182896918</v>
      </c>
      <c r="K27" s="22">
        <v>0.29953486394557821</v>
      </c>
      <c r="L27" s="22">
        <v>7.395884817197021E-2</v>
      </c>
    </row>
    <row r="28" spans="1:12" x14ac:dyDescent="0.25">
      <c r="A28" s="74"/>
      <c r="B28" s="28" t="s">
        <v>66</v>
      </c>
      <c r="C28" s="21">
        <v>0.3331856813391178</v>
      </c>
      <c r="D28" s="21">
        <v>0.32833184839699397</v>
      </c>
      <c r="E28" s="21">
        <v>0.31416873989460664</v>
      </c>
      <c r="F28" s="21">
        <v>0.27268995179679978</v>
      </c>
      <c r="G28" s="21">
        <v>0.19625776397515524</v>
      </c>
      <c r="H28" s="21">
        <v>0.32771387725340856</v>
      </c>
      <c r="I28" s="21">
        <v>0.21816873589164784</v>
      </c>
      <c r="J28" s="21">
        <v>0.29503318642092996</v>
      </c>
      <c r="K28" s="21">
        <v>0.32208049886621315</v>
      </c>
      <c r="L28" s="21">
        <v>7.9525643195666892E-2</v>
      </c>
    </row>
    <row r="29" spans="1:12" x14ac:dyDescent="0.25">
      <c r="A29" s="74"/>
      <c r="B29" s="25" t="s">
        <v>64</v>
      </c>
      <c r="C29" s="26">
        <v>42235.828550842351</v>
      </c>
      <c r="D29" s="26">
        <v>45847.065376162071</v>
      </c>
      <c r="E29" s="26">
        <v>24676.526478994561</v>
      </c>
      <c r="F29" s="26">
        <v>14826.400579148183</v>
      </c>
      <c r="G29" s="26">
        <v>13788</v>
      </c>
      <c r="H29" s="26">
        <v>36698.120945366645</v>
      </c>
      <c r="I29" s="26">
        <v>21087</v>
      </c>
      <c r="J29" s="26">
        <v>41732.798259064242</v>
      </c>
      <c r="K29" s="26">
        <v>18594</v>
      </c>
      <c r="L29" s="26">
        <v>5125.5</v>
      </c>
    </row>
    <row r="30" spans="1:12" hidden="1" x14ac:dyDescent="0.25">
      <c r="A30" s="74"/>
      <c r="B30" s="20" t="s">
        <v>63</v>
      </c>
      <c r="C30" s="29">
        <v>21</v>
      </c>
      <c r="D30" s="29">
        <v>20</v>
      </c>
      <c r="E30" s="29">
        <v>20</v>
      </c>
      <c r="F30" s="29">
        <v>18</v>
      </c>
      <c r="G30" s="29">
        <v>23</v>
      </c>
      <c r="H30" s="29">
        <v>19</v>
      </c>
      <c r="I30" s="29">
        <v>22</v>
      </c>
      <c r="J30" s="29">
        <v>22</v>
      </c>
      <c r="K30" s="29">
        <v>19</v>
      </c>
      <c r="L30" s="29">
        <v>21</v>
      </c>
    </row>
    <row r="31" spans="1:12" hidden="1" x14ac:dyDescent="0.25">
      <c r="A31" s="74"/>
      <c r="B31" s="20" t="s">
        <v>74</v>
      </c>
      <c r="C31" s="29">
        <v>25</v>
      </c>
      <c r="D31" s="29">
        <v>24</v>
      </c>
      <c r="E31" s="29">
        <v>25</v>
      </c>
      <c r="F31" s="29">
        <v>22</v>
      </c>
      <c r="G31" s="29">
        <v>27</v>
      </c>
      <c r="H31" s="29">
        <v>24</v>
      </c>
      <c r="I31" s="29">
        <v>26</v>
      </c>
      <c r="J31" s="29">
        <v>26</v>
      </c>
      <c r="K31" s="29">
        <v>24</v>
      </c>
      <c r="L31" s="29">
        <v>25</v>
      </c>
    </row>
    <row r="32" spans="1:12" x14ac:dyDescent="0.25">
      <c r="A32" s="74"/>
      <c r="B32" s="9" t="s">
        <v>58</v>
      </c>
      <c r="C32" s="31">
        <v>1</v>
      </c>
      <c r="D32" s="31">
        <v>1</v>
      </c>
      <c r="E32" s="31">
        <v>1</v>
      </c>
      <c r="F32" s="31">
        <v>1</v>
      </c>
      <c r="G32" s="31">
        <v>1</v>
      </c>
      <c r="H32" s="31">
        <v>1</v>
      </c>
      <c r="I32" s="31">
        <v>1</v>
      </c>
      <c r="J32" s="31">
        <v>1</v>
      </c>
      <c r="K32" s="31">
        <v>1</v>
      </c>
      <c r="L32" s="31">
        <v>1</v>
      </c>
    </row>
    <row r="33" spans="1:19" x14ac:dyDescent="0.25">
      <c r="A33" s="74"/>
    </row>
    <row r="34" spans="1:19" x14ac:dyDescent="0.25">
      <c r="A34" s="74"/>
      <c r="B34" s="8" t="s">
        <v>72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</row>
    <row r="35" spans="1:19" s="53" customFormat="1" x14ac:dyDescent="0.25">
      <c r="A35" s="74"/>
      <c r="B35" s="51" t="s">
        <v>71</v>
      </c>
      <c r="C35" s="54">
        <v>34288</v>
      </c>
      <c r="D35" s="54">
        <v>33262</v>
      </c>
      <c r="E35" s="54">
        <v>117873</v>
      </c>
      <c r="F35" s="54">
        <v>62570</v>
      </c>
      <c r="G35" s="54">
        <v>25526</v>
      </c>
      <c r="H35" s="54">
        <v>75239</v>
      </c>
      <c r="I35" s="54">
        <v>38250</v>
      </c>
      <c r="J35" s="54">
        <v>69233</v>
      </c>
      <c r="K35" s="54">
        <v>64940</v>
      </c>
      <c r="L35" s="54">
        <v>31274</v>
      </c>
      <c r="M35" s="61">
        <f>SUM(F35:L35)</f>
        <v>367032</v>
      </c>
      <c r="N35" s="64">
        <f>M35/$M$37</f>
        <v>0.59809602058835298</v>
      </c>
      <c r="O35"/>
      <c r="P35"/>
      <c r="Q35"/>
      <c r="R35"/>
      <c r="S35"/>
    </row>
    <row r="36" spans="1:19" x14ac:dyDescent="0.25">
      <c r="A36" s="74"/>
      <c r="B36" t="s">
        <v>73</v>
      </c>
      <c r="C36" s="6">
        <v>49962.82</v>
      </c>
      <c r="D36" s="6">
        <v>45142.5</v>
      </c>
      <c r="E36" s="6">
        <v>35960.6</v>
      </c>
      <c r="F36" s="6">
        <v>26062.75</v>
      </c>
      <c r="G36" s="6">
        <v>25746</v>
      </c>
      <c r="H36" s="6">
        <v>40955</v>
      </c>
      <c r="I36" s="6">
        <v>38538</v>
      </c>
      <c r="J36" s="6">
        <v>67807</v>
      </c>
      <c r="K36" s="6">
        <v>29956.6</v>
      </c>
      <c r="L36" s="6">
        <v>17570</v>
      </c>
      <c r="M36" s="62">
        <f>SUM(F36:L36)</f>
        <v>246635.35</v>
      </c>
      <c r="N36" s="65">
        <f t="shared" ref="N36:N37" si="8">M36/$M$37</f>
        <v>0.40190397941164707</v>
      </c>
    </row>
    <row r="37" spans="1:19" s="58" customFormat="1" x14ac:dyDescent="0.25">
      <c r="A37" s="74"/>
      <c r="C37" s="57"/>
      <c r="D37" s="57"/>
      <c r="M37" s="63">
        <f>SUM(M35:M36)</f>
        <v>613667.35</v>
      </c>
      <c r="N37" s="66">
        <f t="shared" si="8"/>
        <v>1</v>
      </c>
      <c r="O37"/>
      <c r="P37"/>
      <c r="Q37"/>
      <c r="R37"/>
      <c r="S37"/>
    </row>
    <row r="38" spans="1:19" x14ac:dyDescent="0.25">
      <c r="A38" s="74"/>
    </row>
    <row r="39" spans="1:19" x14ac:dyDescent="0.25">
      <c r="A39" s="74"/>
      <c r="B39" s="5" t="s">
        <v>75</v>
      </c>
      <c r="C39" s="17">
        <v>44</v>
      </c>
      <c r="D39" s="17">
        <v>39</v>
      </c>
      <c r="E39" s="17">
        <v>29</v>
      </c>
      <c r="F39" s="17">
        <f t="shared" ref="F39:L39" si="9">+F5+F21</f>
        <v>25</v>
      </c>
      <c r="G39" s="17">
        <f t="shared" si="9"/>
        <v>25</v>
      </c>
      <c r="H39" s="17">
        <f t="shared" si="9"/>
        <v>38</v>
      </c>
      <c r="I39" s="17">
        <f t="shared" si="9"/>
        <v>35</v>
      </c>
      <c r="J39" s="17">
        <f t="shared" si="9"/>
        <v>53</v>
      </c>
      <c r="K39" s="17">
        <f t="shared" si="9"/>
        <v>30</v>
      </c>
      <c r="L39" s="17">
        <f t="shared" si="9"/>
        <v>27</v>
      </c>
    </row>
    <row r="40" spans="1:19" x14ac:dyDescent="0.25">
      <c r="A40" s="74"/>
    </row>
    <row r="41" spans="1:19" x14ac:dyDescent="0.25">
      <c r="A41" s="74"/>
      <c r="B41" s="8" t="s">
        <v>10</v>
      </c>
    </row>
    <row r="42" spans="1:19" x14ac:dyDescent="0.25">
      <c r="A42" s="74"/>
      <c r="B42" s="3" t="s">
        <v>67</v>
      </c>
      <c r="C42" s="34">
        <v>2</v>
      </c>
      <c r="D42" s="34">
        <v>2</v>
      </c>
      <c r="E42" s="34">
        <v>2</v>
      </c>
      <c r="F42" s="34">
        <v>2</v>
      </c>
      <c r="G42" s="34">
        <v>2</v>
      </c>
      <c r="H42" s="34">
        <v>2</v>
      </c>
      <c r="I42" s="34">
        <v>2</v>
      </c>
      <c r="J42" s="34">
        <v>2</v>
      </c>
      <c r="K42" s="34">
        <v>2</v>
      </c>
      <c r="L42" s="34">
        <v>2</v>
      </c>
    </row>
    <row r="43" spans="1:19" x14ac:dyDescent="0.25">
      <c r="A43" s="74"/>
      <c r="B43" s="3" t="s">
        <v>68</v>
      </c>
      <c r="C43" s="34">
        <v>1</v>
      </c>
      <c r="D43" s="34">
        <v>1</v>
      </c>
      <c r="E43" s="34">
        <v>1</v>
      </c>
      <c r="F43" s="34">
        <v>0</v>
      </c>
      <c r="G43" s="34">
        <v>0</v>
      </c>
      <c r="H43" s="34">
        <v>3</v>
      </c>
      <c r="I43" s="34">
        <v>1</v>
      </c>
      <c r="J43" s="34">
        <v>2</v>
      </c>
      <c r="K43" s="34">
        <v>0</v>
      </c>
      <c r="L43" s="34">
        <v>1</v>
      </c>
    </row>
    <row r="44" spans="1:19" x14ac:dyDescent="0.25">
      <c r="A44" s="74"/>
      <c r="B44" s="9" t="s">
        <v>6</v>
      </c>
      <c r="C44" s="12">
        <v>3</v>
      </c>
      <c r="D44" s="12">
        <v>3</v>
      </c>
      <c r="E44" s="12">
        <v>3</v>
      </c>
      <c r="F44" s="10">
        <f t="shared" ref="F44" si="10">+F42+F43</f>
        <v>2</v>
      </c>
      <c r="G44" s="10">
        <f t="shared" ref="G44" si="11">+G42+G43</f>
        <v>2</v>
      </c>
      <c r="H44" s="10">
        <f t="shared" ref="H44" si="12">+H42+H43</f>
        <v>5</v>
      </c>
      <c r="I44" s="10">
        <f t="shared" ref="I44" si="13">+I42+I43</f>
        <v>3</v>
      </c>
      <c r="J44" s="10">
        <f t="shared" ref="J44" si="14">+J42+J43</f>
        <v>4</v>
      </c>
      <c r="K44" s="10">
        <f t="shared" ref="K44" si="15">+K42+K43</f>
        <v>2</v>
      </c>
      <c r="L44" s="10">
        <f t="shared" ref="L44" si="16">+L42+L43</f>
        <v>3</v>
      </c>
    </row>
    <row r="45" spans="1:19" s="58" customFormat="1" x14ac:dyDescent="0.25">
      <c r="A45" s="74"/>
      <c r="B45" s="55" t="s">
        <v>11</v>
      </c>
      <c r="C45" s="59">
        <v>4262</v>
      </c>
      <c r="D45" s="59">
        <v>3664</v>
      </c>
      <c r="E45" s="59">
        <v>3798</v>
      </c>
      <c r="F45" s="59">
        <v>2662</v>
      </c>
      <c r="G45" s="59">
        <v>2701</v>
      </c>
      <c r="H45" s="59">
        <v>11736</v>
      </c>
      <c r="I45" s="59">
        <v>5812</v>
      </c>
      <c r="J45" s="59">
        <v>7293</v>
      </c>
      <c r="K45" s="59">
        <v>3486</v>
      </c>
      <c r="L45" s="59">
        <v>1633</v>
      </c>
      <c r="M45" s="63">
        <f>SUM(F45:L45)</f>
        <v>35323</v>
      </c>
      <c r="O45"/>
      <c r="P45"/>
      <c r="Q45"/>
      <c r="R45"/>
      <c r="S45"/>
    </row>
    <row r="46" spans="1:19" x14ac:dyDescent="0.25">
      <c r="A46" s="74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9" x14ac:dyDescent="0.25">
      <c r="A47" s="74"/>
      <c r="B47" s="8" t="s">
        <v>80</v>
      </c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9" x14ac:dyDescent="0.25">
      <c r="A48" s="74"/>
      <c r="B48" s="3" t="s">
        <v>67</v>
      </c>
      <c r="C48" s="34">
        <v>2</v>
      </c>
      <c r="D48" s="34">
        <v>2</v>
      </c>
      <c r="E48" s="34">
        <v>2</v>
      </c>
      <c r="F48" s="34">
        <v>2</v>
      </c>
      <c r="G48" s="34">
        <v>2</v>
      </c>
      <c r="H48" s="34">
        <v>2</v>
      </c>
      <c r="I48" s="34">
        <v>2</v>
      </c>
      <c r="J48" s="34">
        <v>2</v>
      </c>
      <c r="K48" s="34">
        <v>2</v>
      </c>
      <c r="L48" s="34">
        <v>2</v>
      </c>
    </row>
    <row r="49" spans="1:19" x14ac:dyDescent="0.25">
      <c r="A49" s="74"/>
      <c r="B49" s="3" t="s">
        <v>68</v>
      </c>
      <c r="C49" s="34">
        <v>1</v>
      </c>
      <c r="D49" s="34">
        <v>1</v>
      </c>
      <c r="E49" s="34">
        <v>3</v>
      </c>
      <c r="F49" s="34">
        <v>0</v>
      </c>
      <c r="G49" s="34">
        <v>0</v>
      </c>
      <c r="H49" s="34">
        <v>6</v>
      </c>
      <c r="I49" s="34">
        <v>5</v>
      </c>
      <c r="J49" s="34">
        <v>4</v>
      </c>
      <c r="K49" s="34">
        <v>4</v>
      </c>
      <c r="L49" s="34">
        <v>1</v>
      </c>
    </row>
    <row r="50" spans="1:19" x14ac:dyDescent="0.25">
      <c r="A50" s="74"/>
      <c r="B50" s="9" t="s">
        <v>6</v>
      </c>
      <c r="C50" s="12">
        <v>3</v>
      </c>
      <c r="D50" s="12">
        <v>3</v>
      </c>
      <c r="E50" s="12">
        <v>5</v>
      </c>
      <c r="F50" s="10">
        <f t="shared" ref="F50" si="17">+F48+F49</f>
        <v>2</v>
      </c>
      <c r="G50" s="10">
        <f t="shared" ref="G50" si="18">+G48+G49</f>
        <v>2</v>
      </c>
      <c r="H50" s="10">
        <f t="shared" ref="H50" si="19">+H48+H49</f>
        <v>8</v>
      </c>
      <c r="I50" s="10">
        <f t="shared" ref="I50" si="20">+I48+I49</f>
        <v>7</v>
      </c>
      <c r="J50" s="10">
        <f t="shared" ref="J50" si="21">+J48+J49</f>
        <v>6</v>
      </c>
      <c r="K50" s="10">
        <f t="shared" ref="K50" si="22">+K48+K49</f>
        <v>6</v>
      </c>
      <c r="L50" s="10">
        <f t="shared" ref="L50" si="23">+L48+L49</f>
        <v>3</v>
      </c>
    </row>
    <row r="51" spans="1:19" s="58" customFormat="1" x14ac:dyDescent="0.25">
      <c r="A51" s="74"/>
      <c r="B51" s="55" t="s">
        <v>70</v>
      </c>
      <c r="C51" s="59">
        <v>1495</v>
      </c>
      <c r="D51" s="59">
        <v>1285</v>
      </c>
      <c r="E51" s="59">
        <v>1983</v>
      </c>
      <c r="F51" s="59">
        <v>960</v>
      </c>
      <c r="G51" s="59">
        <v>1224</v>
      </c>
      <c r="H51" s="59">
        <v>5429</v>
      </c>
      <c r="I51" s="59">
        <v>3331</v>
      </c>
      <c r="J51" s="59">
        <v>3748</v>
      </c>
      <c r="K51" s="59">
        <v>1927</v>
      </c>
      <c r="L51" s="59">
        <v>2064</v>
      </c>
      <c r="M51" s="63">
        <f>SUM(F51:L51)</f>
        <v>18683</v>
      </c>
      <c r="N51" s="66">
        <f>M51/$M$56</f>
        <v>0.35422710122670309</v>
      </c>
      <c r="O51"/>
      <c r="P51"/>
      <c r="Q51"/>
      <c r="R51"/>
      <c r="S51"/>
    </row>
    <row r="52" spans="1:19" x14ac:dyDescent="0.25">
      <c r="A52" s="74"/>
      <c r="B52" s="3"/>
      <c r="C52" s="37"/>
      <c r="D52" s="36"/>
      <c r="E52" s="36"/>
      <c r="F52" s="36"/>
      <c r="G52" s="36"/>
      <c r="H52" s="36"/>
      <c r="I52" s="36"/>
      <c r="J52" s="36"/>
      <c r="K52" s="36"/>
      <c r="L52" s="36"/>
      <c r="M52" s="67"/>
      <c r="N52" s="65"/>
    </row>
    <row r="53" spans="1:19" x14ac:dyDescent="0.25">
      <c r="A53" s="74"/>
      <c r="B53" s="8" t="s">
        <v>81</v>
      </c>
      <c r="M53" s="67"/>
      <c r="N53" s="65"/>
    </row>
    <row r="54" spans="1:19" s="53" customFormat="1" x14ac:dyDescent="0.25">
      <c r="A54" s="74"/>
      <c r="B54" s="51" t="s">
        <v>70</v>
      </c>
      <c r="C54" s="52">
        <v>2227</v>
      </c>
      <c r="D54" s="52">
        <v>1914</v>
      </c>
      <c r="E54" s="52">
        <v>2272</v>
      </c>
      <c r="F54" s="52">
        <v>2397</v>
      </c>
      <c r="G54" s="52">
        <v>2260</v>
      </c>
      <c r="H54" s="52">
        <v>5390</v>
      </c>
      <c r="I54" s="52">
        <v>5531</v>
      </c>
      <c r="J54" s="52">
        <v>8974</v>
      </c>
      <c r="K54" s="52">
        <v>5396</v>
      </c>
      <c r="L54" s="52">
        <v>4112</v>
      </c>
      <c r="M54" s="61">
        <f>SUM(F54:L54)</f>
        <v>34060</v>
      </c>
      <c r="N54" s="64">
        <f>M54/$M$56</f>
        <v>0.64577289877329691</v>
      </c>
      <c r="O54"/>
      <c r="P54"/>
      <c r="Q54"/>
      <c r="R54"/>
      <c r="S54"/>
    </row>
    <row r="55" spans="1:19" x14ac:dyDescent="0.25">
      <c r="A55" s="74"/>
      <c r="B55" s="3"/>
      <c r="M55" s="67"/>
      <c r="N55" s="65"/>
    </row>
    <row r="56" spans="1:19" s="58" customFormat="1" x14ac:dyDescent="0.25">
      <c r="A56" s="74"/>
      <c r="B56" s="55"/>
      <c r="M56" s="63">
        <f>M54+M51</f>
        <v>52743</v>
      </c>
      <c r="N56" s="66">
        <f>M56/$M$56</f>
        <v>1</v>
      </c>
      <c r="O56"/>
      <c r="P56"/>
      <c r="Q56"/>
      <c r="R56"/>
      <c r="S56"/>
    </row>
    <row r="57" spans="1:19" x14ac:dyDescent="0.25">
      <c r="A57" s="74"/>
      <c r="B57" s="5" t="s">
        <v>76</v>
      </c>
      <c r="C57" s="35">
        <v>6</v>
      </c>
      <c r="D57" s="35">
        <v>6</v>
      </c>
      <c r="E57" s="35">
        <v>8</v>
      </c>
      <c r="F57" s="35">
        <f t="shared" ref="F57:L57" si="24">+F44+F50</f>
        <v>4</v>
      </c>
      <c r="G57" s="35">
        <f t="shared" si="24"/>
        <v>4</v>
      </c>
      <c r="H57" s="35">
        <f t="shared" si="24"/>
        <v>13</v>
      </c>
      <c r="I57" s="35">
        <f t="shared" si="24"/>
        <v>10</v>
      </c>
      <c r="J57" s="35">
        <f t="shared" si="24"/>
        <v>10</v>
      </c>
      <c r="K57" s="35">
        <f t="shared" si="24"/>
        <v>8</v>
      </c>
      <c r="L57" s="35">
        <f t="shared" si="24"/>
        <v>6</v>
      </c>
    </row>
    <row r="58" spans="1:19" x14ac:dyDescent="0.25"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9" x14ac:dyDescent="0.25">
      <c r="B59" s="5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9" x14ac:dyDescent="0.25">
      <c r="B60" s="5"/>
    </row>
    <row r="61" spans="1:19" x14ac:dyDescent="0.25">
      <c r="A61" s="74" t="s">
        <v>54</v>
      </c>
      <c r="B61" s="8" t="s">
        <v>55</v>
      </c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9" x14ac:dyDescent="0.25">
      <c r="A62" s="74"/>
      <c r="B62" s="3" t="s">
        <v>67</v>
      </c>
      <c r="C62" s="34">
        <v>3</v>
      </c>
      <c r="D62" s="34">
        <v>3</v>
      </c>
      <c r="E62" s="34">
        <v>3</v>
      </c>
      <c r="F62" s="34">
        <v>3</v>
      </c>
      <c r="G62" s="34">
        <v>3</v>
      </c>
      <c r="H62" s="34">
        <v>3</v>
      </c>
      <c r="I62" s="34">
        <v>3</v>
      </c>
      <c r="J62" s="34">
        <v>3</v>
      </c>
      <c r="K62" s="34">
        <v>3</v>
      </c>
      <c r="L62" s="34">
        <v>3</v>
      </c>
    </row>
    <row r="63" spans="1:19" x14ac:dyDescent="0.25">
      <c r="A63" s="74"/>
      <c r="B63" s="3" t="s">
        <v>68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</row>
    <row r="64" spans="1:19" x14ac:dyDescent="0.25">
      <c r="A64" s="74"/>
      <c r="B64" s="9" t="s">
        <v>6</v>
      </c>
      <c r="C64" s="12">
        <v>3</v>
      </c>
      <c r="D64" s="12">
        <v>3</v>
      </c>
      <c r="E64" s="12">
        <v>3</v>
      </c>
      <c r="F64" s="10">
        <f t="shared" ref="F64" si="25">+F62+F63</f>
        <v>3</v>
      </c>
      <c r="G64" s="10">
        <f t="shared" ref="G64" si="26">+G62+G63</f>
        <v>3</v>
      </c>
      <c r="H64" s="10">
        <f t="shared" ref="H64" si="27">+H62+H63</f>
        <v>3</v>
      </c>
      <c r="I64" s="10">
        <f t="shared" ref="I64" si="28">+I62+I63</f>
        <v>3</v>
      </c>
      <c r="J64" s="10">
        <f t="shared" ref="J64" si="29">+J62+J63</f>
        <v>3</v>
      </c>
      <c r="K64" s="10">
        <f t="shared" ref="K64" si="30">+K62+K63</f>
        <v>3</v>
      </c>
      <c r="L64" s="10">
        <f t="shared" ref="L64" si="31">+L62+L63</f>
        <v>3</v>
      </c>
    </row>
    <row r="65" spans="1:19" s="58" customFormat="1" x14ac:dyDescent="0.25">
      <c r="A65" s="74"/>
      <c r="B65" s="55" t="s">
        <v>57</v>
      </c>
      <c r="C65" s="59">
        <v>3057</v>
      </c>
      <c r="D65" s="59">
        <v>2628</v>
      </c>
      <c r="E65" s="59">
        <v>2588</v>
      </c>
      <c r="F65" s="59">
        <v>2993</v>
      </c>
      <c r="G65" s="59">
        <v>2687</v>
      </c>
      <c r="H65" s="59">
        <v>2743</v>
      </c>
      <c r="I65" s="59">
        <v>2708</v>
      </c>
      <c r="J65" s="59">
        <v>4523</v>
      </c>
      <c r="K65" s="59">
        <v>2182</v>
      </c>
      <c r="L65" s="59">
        <v>2494</v>
      </c>
      <c r="M65" s="63">
        <f>SUM(F65:L65)</f>
        <v>20330</v>
      </c>
      <c r="N65" s="68"/>
      <c r="O65"/>
      <c r="P65"/>
      <c r="Q65"/>
      <c r="R65"/>
      <c r="S65"/>
    </row>
    <row r="66" spans="1:19" x14ac:dyDescent="0.25">
      <c r="A66" s="74"/>
      <c r="B66" s="9" t="s">
        <v>56</v>
      </c>
      <c r="C66" s="12">
        <v>2725.8205555795084</v>
      </c>
      <c r="D66" s="12">
        <v>2435.9639548342207</v>
      </c>
      <c r="E66" s="12">
        <v>2348.9228522247145</v>
      </c>
      <c r="F66" s="12">
        <v>2868.1232571598944</v>
      </c>
      <c r="G66" s="12">
        <v>2912</v>
      </c>
      <c r="H66" s="12">
        <v>2142</v>
      </c>
      <c r="I66" s="12">
        <v>2606</v>
      </c>
      <c r="J66" s="12">
        <v>3310</v>
      </c>
      <c r="K66" s="12">
        <v>2707</v>
      </c>
      <c r="L66" s="12">
        <v>2327</v>
      </c>
      <c r="M66" s="45"/>
    </row>
    <row r="67" spans="1:19" x14ac:dyDescent="0.25">
      <c r="A67" s="74"/>
      <c r="B67" s="3" t="s">
        <v>8</v>
      </c>
      <c r="C67" s="1">
        <v>180</v>
      </c>
      <c r="D67" s="1">
        <v>180</v>
      </c>
      <c r="E67" s="1">
        <v>180</v>
      </c>
      <c r="F67" s="1">
        <v>180</v>
      </c>
      <c r="G67" s="1">
        <v>180</v>
      </c>
      <c r="H67" s="1">
        <v>180</v>
      </c>
      <c r="I67" s="1">
        <v>180</v>
      </c>
      <c r="J67" s="1">
        <v>180</v>
      </c>
      <c r="K67" s="1">
        <v>180</v>
      </c>
      <c r="L67" s="1">
        <v>180</v>
      </c>
    </row>
    <row r="68" spans="1:19" x14ac:dyDescent="0.25">
      <c r="A68" s="74"/>
      <c r="B68" s="9" t="s">
        <v>4</v>
      </c>
      <c r="C68" s="11">
        <v>0.77970089205982462</v>
      </c>
      <c r="D68" s="11">
        <v>0.85138528886927856</v>
      </c>
      <c r="E68" s="11">
        <v>0.79758050963547311</v>
      </c>
      <c r="F68" s="11">
        <v>0.88686888083322302</v>
      </c>
      <c r="G68" s="11">
        <v>0.92549999999999999</v>
      </c>
      <c r="H68" s="11">
        <v>0.65138667439316278</v>
      </c>
      <c r="I68" s="11">
        <v>0.83194843113662709</v>
      </c>
      <c r="J68" s="11">
        <v>0.62329424132708</v>
      </c>
      <c r="K68" s="11">
        <v>0.71843578722701074</v>
      </c>
      <c r="L68" s="11">
        <v>0.82099999999999995</v>
      </c>
    </row>
    <row r="69" spans="1:19" x14ac:dyDescent="0.25">
      <c r="A69" s="74"/>
      <c r="B69" s="3" t="s">
        <v>5</v>
      </c>
      <c r="C69" s="7">
        <v>0.89166521281632594</v>
      </c>
      <c r="D69" s="7">
        <v>0.92692692345289973</v>
      </c>
      <c r="E69" s="7">
        <v>0.90762088571279531</v>
      </c>
      <c r="F69" s="7">
        <v>0.95827706553955705</v>
      </c>
      <c r="G69" s="7">
        <v>1.0837365091179754</v>
      </c>
      <c r="H69" s="7">
        <v>0.78089682829019325</v>
      </c>
      <c r="I69" s="7">
        <v>0.96233382570162485</v>
      </c>
      <c r="J69" s="7">
        <v>0.73181516692460757</v>
      </c>
      <c r="K69" s="7">
        <v>1.2406049495875344</v>
      </c>
      <c r="L69" s="7">
        <v>0.93303929430633525</v>
      </c>
    </row>
    <row r="70" spans="1:19" x14ac:dyDescent="0.25">
      <c r="A70" s="74"/>
      <c r="B70" s="9" t="s">
        <v>58</v>
      </c>
      <c r="C70" s="44">
        <v>1</v>
      </c>
      <c r="D70" s="44">
        <v>1</v>
      </c>
      <c r="E70" s="44">
        <v>1</v>
      </c>
      <c r="F70" s="44">
        <v>1</v>
      </c>
      <c r="G70" s="44">
        <v>1</v>
      </c>
      <c r="H70" s="44">
        <v>1</v>
      </c>
      <c r="I70" s="44">
        <v>1</v>
      </c>
      <c r="J70" s="44">
        <v>0.75</v>
      </c>
      <c r="K70" s="44">
        <v>1</v>
      </c>
      <c r="L70" s="44">
        <v>1</v>
      </c>
    </row>
    <row r="71" spans="1:19" x14ac:dyDescent="0.25">
      <c r="A71" s="74"/>
      <c r="C71" s="34"/>
      <c r="D71" s="34"/>
      <c r="E71" s="34"/>
      <c r="F71" s="34"/>
      <c r="G71" s="34"/>
      <c r="H71" s="34"/>
      <c r="I71" s="34"/>
      <c r="J71" s="34"/>
      <c r="K71" s="34"/>
      <c r="L71" s="34"/>
    </row>
    <row r="72" spans="1:19" x14ac:dyDescent="0.25">
      <c r="A72" s="74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9" x14ac:dyDescent="0.25">
      <c r="A73" s="74"/>
      <c r="C73" s="42"/>
      <c r="D73" s="42"/>
      <c r="E73" s="42"/>
      <c r="F73" s="42"/>
      <c r="G73" s="42"/>
      <c r="H73" s="42"/>
      <c r="I73" s="42"/>
      <c r="J73" s="42"/>
      <c r="K73" s="42"/>
      <c r="L73" s="42"/>
    </row>
    <row r="74" spans="1:19" x14ac:dyDescent="0.25">
      <c r="A74" s="74"/>
      <c r="B74" s="8" t="s">
        <v>78</v>
      </c>
      <c r="C74" s="24"/>
      <c r="D74" s="24"/>
      <c r="E74" s="24"/>
      <c r="F74" s="24"/>
      <c r="G74" s="32"/>
      <c r="H74" s="32"/>
      <c r="I74" s="32"/>
      <c r="J74" s="32"/>
      <c r="K74" s="32"/>
      <c r="L74" s="32"/>
    </row>
    <row r="75" spans="1:19" x14ac:dyDescent="0.25">
      <c r="A75" s="74"/>
      <c r="B75" s="3" t="s">
        <v>67</v>
      </c>
      <c r="C75" s="34">
        <v>1</v>
      </c>
      <c r="D75" s="34">
        <v>1</v>
      </c>
      <c r="E75" s="34">
        <v>1</v>
      </c>
      <c r="F75" s="34">
        <v>1</v>
      </c>
      <c r="G75" s="34">
        <v>1</v>
      </c>
      <c r="H75" s="34">
        <v>1</v>
      </c>
      <c r="I75" s="34">
        <v>1</v>
      </c>
      <c r="J75" s="34">
        <v>1</v>
      </c>
      <c r="K75" s="34">
        <v>1</v>
      </c>
      <c r="L75" s="34">
        <v>1</v>
      </c>
    </row>
    <row r="76" spans="1:19" x14ac:dyDescent="0.25">
      <c r="A76" s="74"/>
      <c r="B76" s="3" t="s">
        <v>68</v>
      </c>
      <c r="C76" s="34">
        <v>1</v>
      </c>
      <c r="D76" s="34">
        <v>1</v>
      </c>
      <c r="E76" s="34">
        <v>1</v>
      </c>
      <c r="F76" s="34">
        <v>1</v>
      </c>
      <c r="G76" s="34">
        <v>0</v>
      </c>
      <c r="H76" s="34">
        <v>3</v>
      </c>
      <c r="I76" s="34">
        <v>1</v>
      </c>
      <c r="J76" s="34">
        <v>3</v>
      </c>
      <c r="K76" s="34">
        <v>4</v>
      </c>
      <c r="L76" s="34">
        <v>0</v>
      </c>
    </row>
    <row r="77" spans="1:19" x14ac:dyDescent="0.25">
      <c r="A77" s="74"/>
      <c r="B77" s="9" t="s">
        <v>6</v>
      </c>
      <c r="C77" s="26">
        <v>2</v>
      </c>
      <c r="D77" s="26">
        <v>2</v>
      </c>
      <c r="E77" s="26">
        <v>2</v>
      </c>
      <c r="F77" s="10">
        <f t="shared" ref="F77" si="32">+F75+F76</f>
        <v>2</v>
      </c>
      <c r="G77" s="10">
        <f t="shared" ref="G77" si="33">+G75+G76</f>
        <v>1</v>
      </c>
      <c r="H77" s="10">
        <f t="shared" ref="H77" si="34">+H75+H76</f>
        <v>4</v>
      </c>
      <c r="I77" s="10">
        <f t="shared" ref="I77" si="35">+I75+I76</f>
        <v>2</v>
      </c>
      <c r="J77" s="10">
        <f t="shared" ref="J77" si="36">+J75+J76</f>
        <v>4</v>
      </c>
      <c r="K77" s="10">
        <f t="shared" ref="K77" si="37">+K75+K76</f>
        <v>5</v>
      </c>
      <c r="L77" s="10">
        <f t="shared" ref="L77" si="38">+L75+L76</f>
        <v>1</v>
      </c>
    </row>
    <row r="78" spans="1:19" s="58" customFormat="1" x14ac:dyDescent="0.25">
      <c r="A78" s="74"/>
      <c r="B78" s="55" t="s">
        <v>70</v>
      </c>
      <c r="C78" s="56">
        <v>3241</v>
      </c>
      <c r="D78" s="56">
        <v>2786</v>
      </c>
      <c r="E78" s="56">
        <v>1904</v>
      </c>
      <c r="F78" s="56">
        <v>3432</v>
      </c>
      <c r="G78" s="56">
        <v>1512</v>
      </c>
      <c r="H78" s="56">
        <v>4751</v>
      </c>
      <c r="I78" s="56">
        <v>2984</v>
      </c>
      <c r="J78" s="56">
        <v>5872</v>
      </c>
      <c r="K78" s="56">
        <v>8825</v>
      </c>
      <c r="L78" s="56">
        <v>1009</v>
      </c>
      <c r="M78" s="63">
        <f>SUM(F78:L78)</f>
        <v>28385</v>
      </c>
      <c r="O78"/>
      <c r="P78"/>
      <c r="Q78"/>
      <c r="R78"/>
      <c r="S78"/>
    </row>
    <row r="79" spans="1:19" x14ac:dyDescent="0.25">
      <c r="A79" s="74"/>
      <c r="B79" s="33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67"/>
    </row>
    <row r="80" spans="1:19" x14ac:dyDescent="0.25">
      <c r="A80" s="74"/>
      <c r="B80" s="8" t="s">
        <v>79</v>
      </c>
      <c r="C80" s="24"/>
      <c r="D80" s="24"/>
      <c r="E80" s="24"/>
      <c r="F80" s="24"/>
      <c r="G80" s="24"/>
      <c r="H80" s="43"/>
      <c r="I80" s="43"/>
      <c r="J80" s="43"/>
      <c r="K80" s="43"/>
      <c r="L80" s="43"/>
      <c r="M80" s="67"/>
    </row>
    <row r="81" spans="1:19" x14ac:dyDescent="0.25">
      <c r="A81" s="74"/>
      <c r="B81" s="3" t="s">
        <v>67</v>
      </c>
      <c r="C81" s="34">
        <v>1</v>
      </c>
      <c r="D81" s="34">
        <v>1</v>
      </c>
      <c r="E81" s="34">
        <v>1</v>
      </c>
      <c r="F81" s="34">
        <v>1</v>
      </c>
      <c r="G81" s="34">
        <v>1</v>
      </c>
      <c r="H81" s="34">
        <v>1</v>
      </c>
      <c r="I81" s="34">
        <v>1</v>
      </c>
      <c r="J81" s="34">
        <v>1</v>
      </c>
      <c r="K81" s="34">
        <v>1</v>
      </c>
      <c r="L81" s="34">
        <v>1</v>
      </c>
      <c r="M81" s="67"/>
    </row>
    <row r="82" spans="1:19" x14ac:dyDescent="0.25">
      <c r="A82" s="74"/>
      <c r="B82" s="3" t="s">
        <v>68</v>
      </c>
      <c r="C82" s="34">
        <v>0</v>
      </c>
      <c r="D82" s="34">
        <v>0</v>
      </c>
      <c r="E82" s="34">
        <v>0</v>
      </c>
      <c r="F82" s="34">
        <v>0</v>
      </c>
      <c r="G82" s="34">
        <v>0</v>
      </c>
      <c r="H82" s="34">
        <v>1</v>
      </c>
      <c r="I82" s="34">
        <v>0</v>
      </c>
      <c r="J82" s="34">
        <v>1</v>
      </c>
      <c r="K82" s="34">
        <v>0</v>
      </c>
      <c r="L82" s="34">
        <v>0</v>
      </c>
      <c r="M82" s="67"/>
    </row>
    <row r="83" spans="1:19" x14ac:dyDescent="0.25">
      <c r="A83" s="74"/>
      <c r="B83" s="9" t="s">
        <v>6</v>
      </c>
      <c r="C83" s="26">
        <v>1</v>
      </c>
      <c r="D83" s="26">
        <v>1</v>
      </c>
      <c r="E83" s="26">
        <v>1</v>
      </c>
      <c r="F83" s="10">
        <f t="shared" ref="F83" si="39">+F81+F82</f>
        <v>1</v>
      </c>
      <c r="G83" s="10">
        <f t="shared" ref="G83" si="40">+G81+G82</f>
        <v>1</v>
      </c>
      <c r="H83" s="10">
        <f t="shared" ref="H83" si="41">+H81+H82</f>
        <v>2</v>
      </c>
      <c r="I83" s="10">
        <f t="shared" ref="I83" si="42">+I81+I82</f>
        <v>1</v>
      </c>
      <c r="J83" s="10">
        <f t="shared" ref="J83" si="43">+J81+J82</f>
        <v>2</v>
      </c>
      <c r="K83" s="10">
        <f t="shared" ref="K83" si="44">+K81+K82</f>
        <v>1</v>
      </c>
      <c r="L83" s="10">
        <f t="shared" ref="L83" si="45">+L81+L82</f>
        <v>1</v>
      </c>
      <c r="M83" s="67"/>
    </row>
    <row r="84" spans="1:19" s="58" customFormat="1" x14ac:dyDescent="0.25">
      <c r="A84" s="74"/>
      <c r="B84" s="55" t="s">
        <v>70</v>
      </c>
      <c r="C84" s="56">
        <v>1884</v>
      </c>
      <c r="D84" s="56">
        <v>1620</v>
      </c>
      <c r="E84" s="56">
        <v>2604</v>
      </c>
      <c r="F84" s="56">
        <v>1749</v>
      </c>
      <c r="G84" s="56">
        <v>2016</v>
      </c>
      <c r="H84" s="56">
        <v>2739</v>
      </c>
      <c r="I84" s="56">
        <v>1524</v>
      </c>
      <c r="J84" s="56">
        <v>4106</v>
      </c>
      <c r="K84" s="56">
        <v>2468</v>
      </c>
      <c r="L84" s="56">
        <v>1411</v>
      </c>
      <c r="M84" s="63">
        <f>SUM(F84:L84)</f>
        <v>16013</v>
      </c>
      <c r="O84"/>
      <c r="P84"/>
      <c r="Q84"/>
      <c r="R84"/>
      <c r="S84"/>
    </row>
    <row r="85" spans="1:19" x14ac:dyDescent="0.25">
      <c r="A85" s="74"/>
      <c r="B85" s="9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67"/>
    </row>
    <row r="86" spans="1:19" x14ac:dyDescent="0.25">
      <c r="A86" s="74"/>
      <c r="B86" s="8" t="s">
        <v>59</v>
      </c>
      <c r="C86" s="24"/>
      <c r="D86" s="24"/>
      <c r="E86" s="24"/>
      <c r="F86" s="24"/>
      <c r="G86" s="24"/>
      <c r="H86" s="41"/>
      <c r="I86" s="41"/>
      <c r="J86" s="41"/>
      <c r="K86" s="41"/>
      <c r="L86" s="41"/>
      <c r="M86" s="67"/>
    </row>
    <row r="87" spans="1:19" x14ac:dyDescent="0.25">
      <c r="A87" s="74"/>
      <c r="B87" s="3" t="s">
        <v>67</v>
      </c>
      <c r="C87" s="34">
        <v>4</v>
      </c>
      <c r="D87" s="34">
        <v>4</v>
      </c>
      <c r="E87" s="34">
        <v>4</v>
      </c>
      <c r="F87" s="34">
        <v>4</v>
      </c>
      <c r="G87" s="34">
        <v>4</v>
      </c>
      <c r="H87" s="2">
        <v>4</v>
      </c>
      <c r="I87" s="2">
        <v>4</v>
      </c>
      <c r="J87" s="2">
        <v>4</v>
      </c>
      <c r="K87" s="2">
        <v>4</v>
      </c>
      <c r="L87" s="2">
        <v>4</v>
      </c>
      <c r="M87" s="67"/>
    </row>
    <row r="88" spans="1:19" x14ac:dyDescent="0.25">
      <c r="A88" s="74"/>
      <c r="B88" s="3" t="s">
        <v>68</v>
      </c>
      <c r="C88" s="34">
        <v>5</v>
      </c>
      <c r="D88" s="34">
        <v>4</v>
      </c>
      <c r="E88" s="34">
        <v>8</v>
      </c>
      <c r="F88" s="34">
        <v>6</v>
      </c>
      <c r="G88" s="34">
        <v>0</v>
      </c>
      <c r="H88" s="2">
        <v>13</v>
      </c>
      <c r="I88" s="2">
        <v>8</v>
      </c>
      <c r="J88" s="2">
        <v>12</v>
      </c>
      <c r="K88" s="2">
        <v>22</v>
      </c>
      <c r="L88" s="2">
        <v>0</v>
      </c>
      <c r="M88" s="67"/>
    </row>
    <row r="89" spans="1:19" x14ac:dyDescent="0.25">
      <c r="A89" s="74"/>
      <c r="B89" s="9" t="s">
        <v>6</v>
      </c>
      <c r="C89" s="26">
        <v>9</v>
      </c>
      <c r="D89" s="26">
        <v>8</v>
      </c>
      <c r="E89" s="26">
        <v>12</v>
      </c>
      <c r="F89" s="10">
        <f t="shared" ref="F89" si="46">+F87+F88</f>
        <v>10</v>
      </c>
      <c r="G89" s="10">
        <f t="shared" ref="G89" si="47">+G87+G88</f>
        <v>4</v>
      </c>
      <c r="H89" s="10">
        <f t="shared" ref="H89" si="48">+H87+H88</f>
        <v>17</v>
      </c>
      <c r="I89" s="10">
        <f t="shared" ref="I89" si="49">+I87+I88</f>
        <v>12</v>
      </c>
      <c r="J89" s="10">
        <f t="shared" ref="J89" si="50">+J87+J88</f>
        <v>16</v>
      </c>
      <c r="K89" s="10">
        <f t="shared" ref="K89" si="51">+K87+K88</f>
        <v>26</v>
      </c>
      <c r="L89" s="10">
        <f t="shared" ref="L89" si="52">+L87+L88</f>
        <v>4</v>
      </c>
      <c r="M89" s="67"/>
    </row>
    <row r="90" spans="1:19" s="58" customFormat="1" x14ac:dyDescent="0.25">
      <c r="A90" s="74"/>
      <c r="B90" s="55" t="s">
        <v>70</v>
      </c>
      <c r="C90" s="56">
        <v>2662</v>
      </c>
      <c r="D90" s="56">
        <v>2266</v>
      </c>
      <c r="E90" s="56">
        <v>3505</v>
      </c>
      <c r="F90" s="56">
        <v>2929</v>
      </c>
      <c r="G90" s="56">
        <v>1213</v>
      </c>
      <c r="H90" s="56">
        <v>5245</v>
      </c>
      <c r="I90" s="56">
        <v>3615</v>
      </c>
      <c r="J90" s="56">
        <v>4662</v>
      </c>
      <c r="K90" s="56">
        <v>7869</v>
      </c>
      <c r="L90" s="56">
        <v>1132</v>
      </c>
      <c r="M90" s="63">
        <f>SUM(F90:L90)</f>
        <v>26665</v>
      </c>
      <c r="O90"/>
      <c r="P90"/>
      <c r="Q90"/>
      <c r="R90"/>
      <c r="S90"/>
    </row>
    <row r="91" spans="1:19" x14ac:dyDescent="0.25">
      <c r="A91" s="74"/>
      <c r="C91" s="12"/>
      <c r="D91" s="12"/>
      <c r="E91" s="12"/>
      <c r="F91" s="12"/>
      <c r="G91" s="12"/>
      <c r="H91" s="12"/>
      <c r="I91" s="12"/>
      <c r="J91" s="12"/>
      <c r="K91" s="12"/>
      <c r="L91" s="12"/>
    </row>
    <row r="92" spans="1:19" hidden="1" x14ac:dyDescent="0.25">
      <c r="A92" s="74"/>
      <c r="B92" t="s">
        <v>67</v>
      </c>
      <c r="C92" s="1"/>
      <c r="D92" s="1"/>
      <c r="E92" s="1"/>
      <c r="F92" s="1"/>
      <c r="G92" s="1"/>
      <c r="H92" s="35"/>
      <c r="I92" s="35"/>
      <c r="J92" s="35"/>
      <c r="K92" s="35"/>
      <c r="L92" s="35"/>
    </row>
    <row r="93" spans="1:19" hidden="1" x14ac:dyDescent="0.25">
      <c r="B93" t="s">
        <v>69</v>
      </c>
      <c r="C93" s="1"/>
      <c r="D93" s="1"/>
      <c r="E93" s="1"/>
      <c r="F93" s="1"/>
      <c r="G93" s="1"/>
      <c r="H93" s="6"/>
      <c r="I93" s="6"/>
      <c r="J93" s="6"/>
      <c r="K93" s="6"/>
      <c r="L93" s="6"/>
    </row>
    <row r="94" spans="1:19" hidden="1" x14ac:dyDescent="0.25">
      <c r="B94" s="5" t="s">
        <v>62</v>
      </c>
      <c r="C94" s="1"/>
      <c r="D94" s="1"/>
      <c r="E94" s="1"/>
      <c r="F94" s="1"/>
      <c r="G94" s="1"/>
      <c r="H94" s="35"/>
      <c r="I94" s="35"/>
      <c r="J94" s="35"/>
      <c r="K94" s="35"/>
      <c r="L94" s="35"/>
    </row>
    <row r="95" spans="1:19" hidden="1" x14ac:dyDescent="0.25">
      <c r="B95" s="5" t="s">
        <v>60</v>
      </c>
      <c r="C95" s="18"/>
      <c r="D95" s="18"/>
      <c r="E95" s="18"/>
      <c r="F95" s="18"/>
      <c r="G95" s="18"/>
      <c r="H95" s="6"/>
      <c r="I95" s="6"/>
      <c r="J95" s="6"/>
      <c r="K95" s="6"/>
      <c r="L95" s="6"/>
    </row>
    <row r="96" spans="1:19" x14ac:dyDescent="0.25">
      <c r="A96" s="39"/>
      <c r="B96" s="3"/>
      <c r="C96" s="48"/>
      <c r="D96" s="48"/>
      <c r="E96" s="48"/>
      <c r="F96" s="48"/>
      <c r="G96" s="48"/>
      <c r="H96" s="48"/>
      <c r="I96" s="48"/>
      <c r="J96" s="48"/>
      <c r="K96" s="48"/>
      <c r="L96" s="48"/>
    </row>
    <row r="97" spans="1:12" x14ac:dyDescent="0.25">
      <c r="A97" s="39"/>
      <c r="B97" s="5" t="s">
        <v>77</v>
      </c>
      <c r="C97" s="35">
        <v>15</v>
      </c>
      <c r="D97" s="35">
        <v>14</v>
      </c>
      <c r="E97" s="35">
        <v>18</v>
      </c>
      <c r="F97" s="35">
        <f t="shared" ref="F97:K97" si="53">+F64+F77+F83+F89</f>
        <v>16</v>
      </c>
      <c r="G97" s="35">
        <f t="shared" si="53"/>
        <v>9</v>
      </c>
      <c r="H97" s="35">
        <f t="shared" si="53"/>
        <v>26</v>
      </c>
      <c r="I97" s="35">
        <f t="shared" si="53"/>
        <v>18</v>
      </c>
      <c r="J97" s="35">
        <f t="shared" si="53"/>
        <v>25</v>
      </c>
      <c r="K97" s="35">
        <f t="shared" si="53"/>
        <v>35</v>
      </c>
      <c r="L97" s="35">
        <f>+L64+L77+L83+L89</f>
        <v>9</v>
      </c>
    </row>
    <row r="98" spans="1:12" x14ac:dyDescent="0.25">
      <c r="A98" s="38"/>
      <c r="C98" s="6"/>
      <c r="D98" s="6"/>
      <c r="E98" s="6"/>
      <c r="F98" s="6"/>
      <c r="G98" s="6"/>
      <c r="H98" s="14"/>
      <c r="I98" s="14"/>
      <c r="J98" s="14"/>
      <c r="K98" s="14"/>
      <c r="L98" s="14"/>
    </row>
    <row r="99" spans="1:12" ht="18.75" x14ac:dyDescent="0.3">
      <c r="A99" s="38"/>
      <c r="B99" s="19" t="s">
        <v>61</v>
      </c>
      <c r="C99" s="35">
        <v>65</v>
      </c>
      <c r="D99" s="35">
        <v>59</v>
      </c>
      <c r="E99" s="35">
        <v>55</v>
      </c>
      <c r="F99" s="35">
        <f t="shared" ref="F99:L99" si="54">+F39+F57+F97</f>
        <v>45</v>
      </c>
      <c r="G99" s="35">
        <f t="shared" si="54"/>
        <v>38</v>
      </c>
      <c r="H99" s="35">
        <f t="shared" si="54"/>
        <v>77</v>
      </c>
      <c r="I99" s="35">
        <f t="shared" si="54"/>
        <v>63</v>
      </c>
      <c r="J99" s="35">
        <f t="shared" si="54"/>
        <v>88</v>
      </c>
      <c r="K99" s="35">
        <f t="shared" si="54"/>
        <v>73</v>
      </c>
      <c r="L99" s="35">
        <f t="shared" si="54"/>
        <v>42</v>
      </c>
    </row>
    <row r="100" spans="1:12" x14ac:dyDescent="0.25">
      <c r="A100" s="38"/>
      <c r="C100" s="6"/>
      <c r="D100" s="6"/>
      <c r="E100" s="6"/>
      <c r="F100" s="6"/>
      <c r="G100" s="15"/>
      <c r="H100" s="15"/>
      <c r="I100" s="15"/>
      <c r="J100" s="15"/>
      <c r="K100" s="15"/>
      <c r="L100" s="15"/>
    </row>
    <row r="101" spans="1:12" ht="15" hidden="1" customHeight="1" x14ac:dyDescent="0.25">
      <c r="A101" s="39"/>
      <c r="B101" s="8" t="s">
        <v>13</v>
      </c>
      <c r="C101" s="15"/>
      <c r="D101" s="15"/>
      <c r="E101" s="15"/>
      <c r="F101" s="15"/>
      <c r="G101" s="14"/>
      <c r="H101" s="14"/>
      <c r="I101" s="14"/>
      <c r="J101" s="14"/>
      <c r="K101" s="14"/>
      <c r="L101" s="14"/>
    </row>
    <row r="102" spans="1:12" ht="15" hidden="1" customHeight="1" x14ac:dyDescent="0.25">
      <c r="A102" s="39"/>
      <c r="B102" s="3" t="s">
        <v>14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</row>
    <row r="103" spans="1:12" ht="15" hidden="1" customHeight="1" x14ac:dyDescent="0.25">
      <c r="A103" s="39"/>
      <c r="B103" s="9" t="s">
        <v>15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</row>
    <row r="104" spans="1:12" ht="15" hidden="1" customHeight="1" x14ac:dyDescent="0.25">
      <c r="A104" s="39"/>
      <c r="B104" t="s">
        <v>16</v>
      </c>
      <c r="C104" s="15"/>
      <c r="D104" s="15"/>
      <c r="E104" s="15"/>
      <c r="F104" s="15"/>
      <c r="G104" s="14"/>
      <c r="H104" s="14"/>
      <c r="I104" s="14"/>
      <c r="J104" s="14"/>
      <c r="K104" s="14"/>
      <c r="L104" s="14"/>
    </row>
    <row r="105" spans="1:12" ht="15" hidden="1" customHeight="1" x14ac:dyDescent="0.25">
      <c r="A105" s="39"/>
      <c r="C105" s="15"/>
      <c r="D105" s="15"/>
      <c r="E105" s="15"/>
      <c r="F105" s="15"/>
      <c r="G105" s="14"/>
      <c r="H105" s="14"/>
      <c r="I105" s="14"/>
      <c r="J105" s="14"/>
      <c r="K105" s="14"/>
      <c r="L105" s="14"/>
    </row>
    <row r="106" spans="1:12" ht="15" hidden="1" customHeight="1" x14ac:dyDescent="0.25">
      <c r="A106" s="39"/>
      <c r="B106" s="3" t="s">
        <v>17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</row>
    <row r="107" spans="1:12" ht="15" hidden="1" customHeight="1" x14ac:dyDescent="0.25">
      <c r="A107" s="39"/>
      <c r="B107" s="9" t="s">
        <v>18</v>
      </c>
      <c r="C107" s="14"/>
      <c r="D107" s="14"/>
      <c r="E107" s="14"/>
      <c r="F107" s="14"/>
      <c r="G107" s="15"/>
      <c r="H107" s="15"/>
      <c r="I107" s="15"/>
      <c r="J107" s="15"/>
      <c r="K107" s="15"/>
      <c r="L107" s="15"/>
    </row>
    <row r="108" spans="1:12" ht="15" hidden="1" customHeight="1" x14ac:dyDescent="0.25">
      <c r="A108" s="39"/>
      <c r="B108" s="3" t="s">
        <v>19</v>
      </c>
      <c r="C108" s="14"/>
      <c r="D108" s="14"/>
      <c r="E108" s="14"/>
      <c r="F108" s="14"/>
      <c r="G108" s="15"/>
      <c r="H108" s="15"/>
      <c r="I108" s="15"/>
      <c r="J108" s="15"/>
      <c r="K108" s="15"/>
      <c r="L108" s="15"/>
    </row>
    <row r="109" spans="1:12" ht="15" hidden="1" customHeight="1" x14ac:dyDescent="0.25">
      <c r="A109" s="39"/>
      <c r="B109" s="9" t="s">
        <v>20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/>
    </row>
    <row r="110" spans="1:12" ht="15" hidden="1" customHeight="1" x14ac:dyDescent="0.25">
      <c r="A110" s="39"/>
      <c r="B110" s="3" t="s">
        <v>21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14"/>
    </row>
    <row r="111" spans="1:12" ht="15" hidden="1" customHeight="1" x14ac:dyDescent="0.25">
      <c r="A111" s="39"/>
      <c r="B111" s="9" t="s">
        <v>22</v>
      </c>
      <c r="C111" s="14"/>
      <c r="D111" s="14"/>
      <c r="E111" s="14"/>
      <c r="F111" s="14"/>
      <c r="G111" s="14"/>
      <c r="H111" s="14"/>
      <c r="I111" s="14"/>
      <c r="J111" s="14"/>
      <c r="K111" s="14"/>
      <c r="L111" s="14"/>
    </row>
    <row r="112" spans="1:12" ht="15" hidden="1" customHeight="1" x14ac:dyDescent="0.25">
      <c r="A112" s="39"/>
      <c r="B112" t="s">
        <v>23</v>
      </c>
      <c r="C112" s="15"/>
      <c r="D112" s="15"/>
      <c r="E112" s="15"/>
      <c r="F112" s="15"/>
      <c r="G112" s="14"/>
      <c r="H112" s="14"/>
      <c r="I112" s="14"/>
      <c r="J112" s="14"/>
      <c r="K112" s="14"/>
      <c r="L112" s="14"/>
    </row>
    <row r="113" spans="1:12" ht="15" hidden="1" customHeight="1" x14ac:dyDescent="0.25">
      <c r="A113" s="39"/>
      <c r="C113" s="15"/>
      <c r="D113" s="15"/>
      <c r="E113" s="15"/>
      <c r="F113" s="15"/>
      <c r="G113" s="14"/>
      <c r="H113" s="14"/>
      <c r="I113" s="14"/>
      <c r="J113" s="14"/>
      <c r="K113" s="14"/>
      <c r="L113" s="14"/>
    </row>
    <row r="114" spans="1:12" ht="15" hidden="1" customHeight="1" x14ac:dyDescent="0.25">
      <c r="A114" s="39"/>
      <c r="B114" s="3" t="s">
        <v>24</v>
      </c>
      <c r="C114" s="14"/>
      <c r="D114" s="14"/>
      <c r="E114" s="14"/>
      <c r="F114" s="14"/>
      <c r="G114" s="14"/>
      <c r="H114" s="14"/>
      <c r="I114" s="14"/>
      <c r="J114" s="14"/>
      <c r="K114" s="14"/>
      <c r="L114" s="14"/>
    </row>
    <row r="115" spans="1:12" ht="15" hidden="1" customHeight="1" x14ac:dyDescent="0.25">
      <c r="A115" s="39"/>
      <c r="B115" s="9" t="s">
        <v>25</v>
      </c>
      <c r="C115" s="14"/>
      <c r="D115" s="14"/>
      <c r="E115" s="14"/>
      <c r="F115" s="14"/>
      <c r="G115" s="15"/>
      <c r="H115" s="15"/>
      <c r="I115" s="15"/>
      <c r="J115" s="15"/>
      <c r="K115" s="15"/>
      <c r="L115" s="15"/>
    </row>
    <row r="116" spans="1:12" ht="15" hidden="1" customHeight="1" x14ac:dyDescent="0.25">
      <c r="A116" s="39"/>
      <c r="B116" s="3" t="s">
        <v>26</v>
      </c>
      <c r="C116" s="14"/>
      <c r="D116" s="14"/>
      <c r="E116" s="14"/>
      <c r="F116" s="14"/>
      <c r="G116" s="15"/>
      <c r="H116" s="15"/>
      <c r="I116" s="15"/>
      <c r="J116" s="15"/>
      <c r="K116" s="15"/>
      <c r="L116" s="15"/>
    </row>
    <row r="117" spans="1:12" ht="15" hidden="1" customHeight="1" x14ac:dyDescent="0.25">
      <c r="A117" s="39"/>
      <c r="B117" s="9" t="s">
        <v>27</v>
      </c>
      <c r="C117" s="14"/>
      <c r="D117" s="14"/>
      <c r="E117" s="14"/>
      <c r="F117" s="14"/>
      <c r="G117" s="14"/>
      <c r="H117" s="14"/>
      <c r="I117" s="14"/>
      <c r="J117" s="14"/>
      <c r="K117" s="14"/>
      <c r="L117" s="14"/>
    </row>
    <row r="118" spans="1:12" ht="15" hidden="1" customHeight="1" x14ac:dyDescent="0.25">
      <c r="A118" s="39"/>
      <c r="B118" s="3" t="s">
        <v>28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</row>
    <row r="119" spans="1:12" ht="15" hidden="1" customHeight="1" x14ac:dyDescent="0.25">
      <c r="A119" s="39"/>
      <c r="B119" s="9" t="s">
        <v>29</v>
      </c>
      <c r="C119" s="14"/>
      <c r="D119" s="14"/>
      <c r="E119" s="14"/>
      <c r="F119" s="14"/>
      <c r="G119" s="14"/>
      <c r="H119" s="14"/>
      <c r="I119" s="14"/>
      <c r="J119" s="14"/>
      <c r="K119" s="14"/>
      <c r="L119" s="14"/>
    </row>
    <row r="120" spans="1:12" ht="15" hidden="1" customHeight="1" x14ac:dyDescent="0.25">
      <c r="A120" s="39"/>
      <c r="B120" t="s">
        <v>30</v>
      </c>
      <c r="C120" s="15"/>
      <c r="D120" s="15"/>
      <c r="E120" s="15"/>
      <c r="F120" s="15"/>
      <c r="G120" s="14"/>
      <c r="H120" s="14"/>
      <c r="I120" s="14"/>
      <c r="J120" s="14"/>
      <c r="K120" s="14"/>
      <c r="L120" s="14"/>
    </row>
    <row r="121" spans="1:12" ht="15" hidden="1" customHeight="1" x14ac:dyDescent="0.25">
      <c r="A121" s="39"/>
      <c r="C121" s="15"/>
      <c r="D121" s="15"/>
      <c r="E121" s="15"/>
      <c r="F121" s="15"/>
      <c r="G121" s="14"/>
      <c r="H121" s="14"/>
      <c r="I121" s="14"/>
      <c r="J121" s="14"/>
      <c r="K121" s="14"/>
      <c r="L121" s="14"/>
    </row>
    <row r="122" spans="1:12" ht="15" hidden="1" customHeight="1" x14ac:dyDescent="0.25">
      <c r="A122" s="39"/>
      <c r="B122" s="3" t="s">
        <v>31</v>
      </c>
      <c r="C122" s="14"/>
      <c r="D122" s="14"/>
      <c r="E122" s="14"/>
      <c r="F122" s="14"/>
      <c r="G122" s="14"/>
      <c r="H122" s="14"/>
      <c r="I122" s="14"/>
      <c r="J122" s="14"/>
      <c r="K122" s="14"/>
      <c r="L122" s="14"/>
    </row>
    <row r="123" spans="1:12" ht="15" hidden="1" customHeight="1" x14ac:dyDescent="0.25">
      <c r="A123" s="39"/>
      <c r="B123" s="9" t="s">
        <v>32</v>
      </c>
      <c r="C123" s="14"/>
      <c r="D123" s="14"/>
      <c r="E123" s="14"/>
      <c r="F123" s="14"/>
      <c r="G123" s="14"/>
      <c r="H123" s="14"/>
      <c r="I123" s="14"/>
      <c r="J123" s="14"/>
      <c r="K123" s="14"/>
      <c r="L123" s="14"/>
    </row>
    <row r="124" spans="1:12" ht="15" hidden="1" customHeight="1" x14ac:dyDescent="0.25">
      <c r="A124" s="39"/>
      <c r="B124" s="3" t="s">
        <v>33</v>
      </c>
      <c r="C124" s="14"/>
      <c r="D124" s="14"/>
      <c r="E124" s="14"/>
      <c r="F124" s="14"/>
      <c r="G124" s="14"/>
      <c r="H124" s="14"/>
      <c r="I124" s="14"/>
      <c r="J124" s="14"/>
      <c r="K124" s="14"/>
      <c r="L124" s="14"/>
    </row>
    <row r="125" spans="1:12" ht="15" hidden="1" customHeight="1" x14ac:dyDescent="0.25">
      <c r="A125" s="39"/>
      <c r="B125" s="9" t="s">
        <v>34</v>
      </c>
      <c r="C125" s="14"/>
      <c r="D125" s="14"/>
      <c r="E125" s="14"/>
      <c r="F125" s="14"/>
      <c r="G125" s="14"/>
      <c r="H125" s="14"/>
      <c r="I125" s="14"/>
      <c r="J125" s="14"/>
      <c r="K125" s="14"/>
      <c r="L125" s="14"/>
    </row>
    <row r="126" spans="1:12" ht="15" hidden="1" customHeight="1" x14ac:dyDescent="0.25">
      <c r="A126" s="39"/>
      <c r="B126" s="3" t="s">
        <v>35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</row>
    <row r="127" spans="1:12" ht="15" hidden="1" customHeight="1" x14ac:dyDescent="0.25">
      <c r="A127" s="39"/>
      <c r="B127" s="9" t="s">
        <v>36</v>
      </c>
      <c r="C127" s="14"/>
      <c r="D127" s="14"/>
      <c r="E127" s="14"/>
      <c r="F127" s="14"/>
      <c r="G127" s="14"/>
      <c r="H127" s="14"/>
      <c r="I127" s="14"/>
      <c r="J127" s="14"/>
      <c r="K127" s="14"/>
      <c r="L127" s="14"/>
    </row>
    <row r="128" spans="1:12" ht="15" hidden="1" customHeight="1" x14ac:dyDescent="0.25">
      <c r="A128" s="39"/>
      <c r="B128" s="3" t="s">
        <v>37</v>
      </c>
      <c r="C128" s="14"/>
      <c r="D128" s="14"/>
      <c r="E128" s="14"/>
      <c r="F128" s="14"/>
      <c r="G128" s="14"/>
      <c r="H128" s="14"/>
      <c r="I128" s="14"/>
      <c r="J128" s="14"/>
      <c r="K128" s="14"/>
      <c r="L128" s="14"/>
    </row>
    <row r="129" spans="1:12" ht="15" hidden="1" customHeight="1" x14ac:dyDescent="0.25">
      <c r="A129" s="39"/>
      <c r="B129" s="9" t="s">
        <v>38</v>
      </c>
      <c r="C129" s="14"/>
      <c r="D129" s="14"/>
      <c r="E129" s="14"/>
      <c r="F129" s="14"/>
      <c r="G129" s="14"/>
      <c r="H129" s="14"/>
      <c r="I129" s="14"/>
      <c r="J129" s="14"/>
      <c r="K129" s="14"/>
      <c r="L129" s="14"/>
    </row>
    <row r="130" spans="1:12" ht="15" hidden="1" customHeight="1" x14ac:dyDescent="0.25">
      <c r="A130" s="39"/>
      <c r="B130" s="3" t="s">
        <v>39</v>
      </c>
      <c r="C130" s="14"/>
      <c r="D130" s="14"/>
      <c r="E130" s="14"/>
      <c r="F130" s="14"/>
      <c r="G130" s="14"/>
      <c r="H130" s="14"/>
      <c r="I130" s="14"/>
      <c r="J130" s="14"/>
      <c r="K130" s="14"/>
      <c r="L130" s="14"/>
    </row>
    <row r="131" spans="1:12" ht="15" hidden="1" customHeight="1" x14ac:dyDescent="0.25">
      <c r="A131" s="39"/>
      <c r="B131" s="9" t="s">
        <v>40</v>
      </c>
      <c r="C131" s="14"/>
      <c r="D131" s="14"/>
      <c r="E131" s="14"/>
      <c r="F131" s="14"/>
      <c r="G131" s="14"/>
      <c r="H131" s="14"/>
      <c r="I131" s="14"/>
      <c r="J131" s="14"/>
      <c r="K131" s="14"/>
      <c r="L131" s="14"/>
    </row>
    <row r="132" spans="1:12" ht="15" hidden="1" customHeight="1" x14ac:dyDescent="0.25">
      <c r="A132" s="39"/>
      <c r="B132" s="3" t="s">
        <v>41</v>
      </c>
      <c r="C132" s="14"/>
      <c r="D132" s="14"/>
      <c r="E132" s="14"/>
      <c r="F132" s="14"/>
      <c r="G132" s="14"/>
      <c r="H132" s="14"/>
      <c r="I132" s="14"/>
      <c r="J132" s="14"/>
      <c r="K132" s="14"/>
      <c r="L132" s="14"/>
    </row>
    <row r="133" spans="1:12" ht="15" hidden="1" customHeight="1" x14ac:dyDescent="0.25">
      <c r="A133" s="39"/>
      <c r="B133" s="9" t="s">
        <v>42</v>
      </c>
      <c r="C133" s="14"/>
      <c r="D133" s="14"/>
      <c r="E133" s="14"/>
      <c r="F133" s="14"/>
      <c r="G133" s="15"/>
      <c r="H133" s="15"/>
      <c r="I133" s="15"/>
      <c r="J133" s="15"/>
      <c r="K133" s="15"/>
      <c r="L133" s="15"/>
    </row>
    <row r="134" spans="1:12" ht="15" hidden="1" customHeight="1" x14ac:dyDescent="0.25">
      <c r="A134" s="39"/>
      <c r="B134" s="3" t="s">
        <v>43</v>
      </c>
      <c r="C134" s="14"/>
      <c r="D134" s="14"/>
      <c r="E134" s="14"/>
      <c r="F134" s="14"/>
      <c r="G134" s="15"/>
      <c r="H134" s="15"/>
      <c r="I134" s="15"/>
      <c r="J134" s="15"/>
      <c r="K134" s="15"/>
      <c r="L134" s="15"/>
    </row>
    <row r="135" spans="1:12" ht="15" hidden="1" customHeight="1" x14ac:dyDescent="0.25">
      <c r="A135" s="39"/>
      <c r="B135" s="16" t="s">
        <v>44</v>
      </c>
      <c r="C135" s="14"/>
      <c r="D135" s="14"/>
      <c r="E135" s="14"/>
      <c r="F135" s="14"/>
      <c r="G135" s="14"/>
      <c r="H135" s="14"/>
      <c r="I135" s="14"/>
      <c r="J135" s="14"/>
      <c r="K135" s="14"/>
      <c r="L135" s="14"/>
    </row>
    <row r="136" spans="1:12" ht="15" hidden="1" customHeight="1" x14ac:dyDescent="0.25">
      <c r="A136" s="39"/>
      <c r="B136" s="4" t="s">
        <v>45</v>
      </c>
      <c r="C136" s="14"/>
      <c r="D136" s="14"/>
      <c r="E136" s="14"/>
      <c r="F136" s="14"/>
      <c r="G136" s="14"/>
      <c r="H136" s="14"/>
      <c r="I136" s="14"/>
      <c r="J136" s="14"/>
      <c r="K136" s="14"/>
      <c r="L136" s="14"/>
    </row>
    <row r="137" spans="1:12" ht="15" hidden="1" customHeight="1" x14ac:dyDescent="0.25">
      <c r="A137" s="39"/>
      <c r="B137" s="9" t="s">
        <v>46</v>
      </c>
      <c r="C137" s="14"/>
      <c r="D137" s="14"/>
      <c r="E137" s="14"/>
      <c r="F137" s="14"/>
      <c r="G137" s="15"/>
      <c r="H137" s="15"/>
      <c r="I137" s="15"/>
      <c r="J137" s="15"/>
      <c r="K137" s="15"/>
      <c r="L137" s="15"/>
    </row>
    <row r="138" spans="1:12" ht="15" hidden="1" customHeight="1" x14ac:dyDescent="0.25">
      <c r="A138" s="39"/>
      <c r="C138" s="15"/>
      <c r="D138" s="15"/>
      <c r="E138" s="15"/>
      <c r="F138" s="15"/>
      <c r="G138" s="15"/>
      <c r="H138" s="15"/>
      <c r="I138" s="15"/>
      <c r="J138" s="15"/>
      <c r="K138" s="15"/>
      <c r="L138" s="15"/>
    </row>
    <row r="139" spans="1:12" ht="15" hidden="1" customHeight="1" x14ac:dyDescent="0.25">
      <c r="A139" s="39"/>
      <c r="B139" s="8" t="s">
        <v>47</v>
      </c>
      <c r="C139" s="15"/>
      <c r="D139" s="15"/>
      <c r="E139" s="15"/>
      <c r="F139" s="15"/>
      <c r="G139" s="14"/>
      <c r="H139" s="14"/>
      <c r="I139" s="14"/>
      <c r="J139" s="14"/>
      <c r="K139" s="14"/>
      <c r="L139" s="14"/>
    </row>
    <row r="140" spans="1:12" ht="15" hidden="1" customHeight="1" x14ac:dyDescent="0.25">
      <c r="A140" s="39"/>
      <c r="B140" s="3" t="s">
        <v>14</v>
      </c>
      <c r="C140" s="14"/>
      <c r="D140" s="14"/>
      <c r="E140" s="14"/>
      <c r="F140" s="14"/>
      <c r="G140" s="14"/>
      <c r="H140" s="14"/>
      <c r="I140" s="14"/>
      <c r="J140" s="14"/>
      <c r="K140" s="14"/>
      <c r="L140" s="14"/>
    </row>
    <row r="141" spans="1:12" ht="15" hidden="1" customHeight="1" x14ac:dyDescent="0.25">
      <c r="A141" s="39"/>
      <c r="B141" s="9" t="s">
        <v>15</v>
      </c>
      <c r="C141" s="14"/>
      <c r="D141" s="14"/>
      <c r="E141" s="14"/>
      <c r="F141" s="14"/>
      <c r="G141" s="14"/>
      <c r="H141" s="14"/>
      <c r="I141" s="14"/>
      <c r="J141" s="14"/>
      <c r="K141" s="14"/>
      <c r="L141" s="14"/>
    </row>
    <row r="142" spans="1:12" ht="15" hidden="1" customHeight="1" x14ac:dyDescent="0.25">
      <c r="A142" s="39"/>
      <c r="B142" t="s">
        <v>16</v>
      </c>
      <c r="C142" s="15"/>
      <c r="D142" s="15"/>
      <c r="E142" s="15"/>
      <c r="F142" s="15"/>
      <c r="G142" s="14"/>
      <c r="H142" s="14"/>
      <c r="I142" s="14"/>
      <c r="J142" s="14"/>
      <c r="K142" s="14"/>
      <c r="L142" s="14"/>
    </row>
    <row r="143" spans="1:12" ht="15" hidden="1" customHeight="1" x14ac:dyDescent="0.25">
      <c r="A143" s="39"/>
      <c r="C143" s="15"/>
      <c r="D143" s="15"/>
      <c r="E143" s="15"/>
      <c r="F143" s="15"/>
      <c r="G143" s="14"/>
      <c r="H143" s="14"/>
      <c r="I143" s="14"/>
      <c r="J143" s="14"/>
      <c r="K143" s="14"/>
      <c r="L143" s="14"/>
    </row>
    <row r="144" spans="1:12" ht="15" hidden="1" customHeight="1" x14ac:dyDescent="0.25">
      <c r="A144" s="39"/>
      <c r="B144" s="3" t="s">
        <v>17</v>
      </c>
      <c r="C144" s="14"/>
      <c r="D144" s="14"/>
      <c r="E144" s="14"/>
      <c r="F144" s="14"/>
      <c r="G144" s="14"/>
      <c r="H144" s="14"/>
      <c r="I144" s="14"/>
      <c r="J144" s="14"/>
      <c r="K144" s="14"/>
      <c r="L144" s="14"/>
    </row>
    <row r="145" spans="1:12" ht="15" hidden="1" customHeight="1" x14ac:dyDescent="0.25">
      <c r="A145" s="39"/>
      <c r="B145" s="9" t="s">
        <v>18</v>
      </c>
      <c r="C145" s="14"/>
      <c r="D145" s="14"/>
      <c r="E145" s="14"/>
      <c r="F145" s="14"/>
      <c r="G145" s="15"/>
      <c r="H145" s="15"/>
      <c r="I145" s="15"/>
      <c r="J145" s="15"/>
      <c r="K145" s="15"/>
      <c r="L145" s="15"/>
    </row>
    <row r="146" spans="1:12" ht="15" hidden="1" customHeight="1" x14ac:dyDescent="0.25">
      <c r="A146" s="39"/>
      <c r="B146" s="3" t="s">
        <v>19</v>
      </c>
      <c r="C146" s="14"/>
      <c r="D146" s="14"/>
      <c r="E146" s="14"/>
      <c r="F146" s="14"/>
      <c r="G146" s="15"/>
      <c r="H146" s="15"/>
      <c r="I146" s="15"/>
      <c r="J146" s="15"/>
      <c r="K146" s="15"/>
      <c r="L146" s="15"/>
    </row>
    <row r="147" spans="1:12" ht="15" hidden="1" customHeight="1" x14ac:dyDescent="0.25">
      <c r="A147" s="39"/>
      <c r="B147" s="9" t="s">
        <v>20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</row>
    <row r="148" spans="1:12" ht="15" hidden="1" customHeight="1" x14ac:dyDescent="0.25">
      <c r="A148" s="39"/>
      <c r="B148" s="3" t="s">
        <v>21</v>
      </c>
      <c r="C148" s="14"/>
      <c r="D148" s="14"/>
      <c r="E148" s="14"/>
      <c r="F148" s="14"/>
      <c r="G148" s="14"/>
      <c r="H148" s="14"/>
      <c r="I148" s="14"/>
      <c r="J148" s="14"/>
      <c r="K148" s="14"/>
      <c r="L148" s="14"/>
    </row>
    <row r="149" spans="1:12" ht="15" hidden="1" customHeight="1" x14ac:dyDescent="0.25">
      <c r="A149" s="39"/>
      <c r="B149" s="9" t="s">
        <v>22</v>
      </c>
      <c r="C149" s="14"/>
      <c r="D149" s="14"/>
      <c r="E149" s="14"/>
      <c r="F149" s="14"/>
      <c r="G149" s="14"/>
      <c r="H149" s="14"/>
      <c r="I149" s="14"/>
      <c r="J149" s="14"/>
      <c r="K149" s="14"/>
      <c r="L149" s="14"/>
    </row>
    <row r="150" spans="1:12" ht="15" hidden="1" customHeight="1" x14ac:dyDescent="0.25">
      <c r="A150" s="39"/>
      <c r="B150" t="s">
        <v>23</v>
      </c>
      <c r="C150" s="15"/>
      <c r="D150" s="15"/>
      <c r="E150" s="15"/>
      <c r="F150" s="15"/>
      <c r="G150" s="14"/>
      <c r="H150" s="14"/>
      <c r="I150" s="14"/>
      <c r="J150" s="14"/>
      <c r="K150" s="14"/>
      <c r="L150" s="14"/>
    </row>
    <row r="151" spans="1:12" ht="15" hidden="1" customHeight="1" x14ac:dyDescent="0.25">
      <c r="A151" s="39"/>
      <c r="C151" s="15"/>
      <c r="D151" s="15"/>
      <c r="E151" s="15"/>
      <c r="F151" s="15"/>
      <c r="G151" s="14"/>
      <c r="H151" s="14"/>
      <c r="I151" s="14"/>
      <c r="J151" s="14"/>
      <c r="K151" s="14"/>
      <c r="L151" s="14"/>
    </row>
    <row r="152" spans="1:12" ht="15" hidden="1" customHeight="1" x14ac:dyDescent="0.25">
      <c r="A152" s="39"/>
      <c r="B152" s="3" t="s">
        <v>24</v>
      </c>
      <c r="C152" s="14"/>
      <c r="D152" s="14"/>
      <c r="E152" s="14"/>
      <c r="F152" s="14"/>
      <c r="G152" s="14"/>
      <c r="H152" s="14"/>
      <c r="I152" s="14"/>
      <c r="J152" s="14"/>
      <c r="K152" s="14"/>
      <c r="L152" s="14"/>
    </row>
    <row r="153" spans="1:12" ht="15" hidden="1" customHeight="1" x14ac:dyDescent="0.25">
      <c r="A153" s="39"/>
      <c r="B153" s="9" t="s">
        <v>25</v>
      </c>
      <c r="C153" s="14"/>
      <c r="D153" s="14"/>
      <c r="E153" s="14"/>
      <c r="F153" s="14"/>
      <c r="G153" s="15"/>
      <c r="H153" s="15"/>
      <c r="I153" s="15"/>
      <c r="J153" s="15"/>
      <c r="K153" s="15"/>
      <c r="L153" s="15"/>
    </row>
    <row r="154" spans="1:12" ht="15" hidden="1" customHeight="1" x14ac:dyDescent="0.25">
      <c r="A154" s="39"/>
      <c r="B154" s="3" t="s">
        <v>26</v>
      </c>
      <c r="C154" s="14"/>
      <c r="D154" s="14"/>
      <c r="E154" s="14"/>
      <c r="F154" s="14"/>
      <c r="G154" s="15"/>
      <c r="H154" s="15"/>
      <c r="I154" s="15"/>
      <c r="J154" s="15"/>
      <c r="K154" s="15"/>
      <c r="L154" s="15"/>
    </row>
    <row r="155" spans="1:12" ht="15" hidden="1" customHeight="1" x14ac:dyDescent="0.25">
      <c r="A155" s="39"/>
      <c r="B155" s="9" t="s">
        <v>27</v>
      </c>
      <c r="C155" s="14"/>
      <c r="D155" s="14"/>
      <c r="E155" s="14"/>
      <c r="F155" s="14"/>
      <c r="G155" s="14"/>
      <c r="H155" s="14"/>
      <c r="I155" s="14"/>
      <c r="J155" s="14"/>
      <c r="K155" s="14"/>
      <c r="L155" s="14"/>
    </row>
    <row r="156" spans="1:12" ht="15" hidden="1" customHeight="1" x14ac:dyDescent="0.25">
      <c r="A156" s="39"/>
      <c r="B156" s="3" t="s">
        <v>28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</row>
    <row r="157" spans="1:12" ht="15" hidden="1" customHeight="1" x14ac:dyDescent="0.25">
      <c r="A157" s="39"/>
      <c r="B157" s="9" t="s">
        <v>29</v>
      </c>
      <c r="C157" s="14"/>
      <c r="D157" s="14"/>
      <c r="E157" s="14"/>
      <c r="F157" s="14"/>
      <c r="G157" s="14"/>
      <c r="H157" s="14"/>
      <c r="I157" s="14"/>
      <c r="J157" s="14"/>
      <c r="K157" s="14"/>
      <c r="L157" s="14"/>
    </row>
    <row r="158" spans="1:12" ht="15" hidden="1" customHeight="1" x14ac:dyDescent="0.25">
      <c r="A158" s="39"/>
      <c r="B158" t="s">
        <v>30</v>
      </c>
      <c r="C158" s="15"/>
      <c r="D158" s="15"/>
      <c r="E158" s="15"/>
      <c r="F158" s="15"/>
      <c r="G158" s="14"/>
      <c r="H158" s="14"/>
      <c r="I158" s="14"/>
      <c r="J158" s="14"/>
      <c r="K158" s="14"/>
      <c r="L158" s="14"/>
    </row>
    <row r="159" spans="1:12" ht="15" hidden="1" customHeight="1" x14ac:dyDescent="0.25">
      <c r="A159" s="39"/>
      <c r="C159" s="15"/>
      <c r="D159" s="15"/>
      <c r="E159" s="15"/>
      <c r="F159" s="15"/>
      <c r="G159" s="14"/>
      <c r="H159" s="14"/>
      <c r="I159" s="14"/>
      <c r="J159" s="14"/>
      <c r="K159" s="14"/>
      <c r="L159" s="14"/>
    </row>
    <row r="160" spans="1:12" ht="15" hidden="1" customHeight="1" x14ac:dyDescent="0.25">
      <c r="A160" s="39"/>
      <c r="B160" s="3" t="s">
        <v>31</v>
      </c>
      <c r="C160" s="14"/>
      <c r="D160" s="14"/>
      <c r="E160" s="14"/>
      <c r="F160" s="14"/>
      <c r="G160" s="14"/>
      <c r="H160" s="14"/>
      <c r="I160" s="14"/>
      <c r="J160" s="14"/>
      <c r="K160" s="14"/>
      <c r="L160" s="14"/>
    </row>
    <row r="161" spans="1:12" ht="15" hidden="1" customHeight="1" x14ac:dyDescent="0.25">
      <c r="A161" s="39"/>
      <c r="B161" s="9" t="s">
        <v>32</v>
      </c>
      <c r="C161" s="14"/>
      <c r="D161" s="14"/>
      <c r="E161" s="14"/>
      <c r="F161" s="14"/>
      <c r="G161" s="14"/>
      <c r="H161" s="14"/>
      <c r="I161" s="14"/>
      <c r="J161" s="14"/>
      <c r="K161" s="14"/>
      <c r="L161" s="14"/>
    </row>
    <row r="162" spans="1:12" ht="15" hidden="1" customHeight="1" x14ac:dyDescent="0.25">
      <c r="A162" s="39"/>
      <c r="B162" s="3" t="s">
        <v>33</v>
      </c>
      <c r="C162" s="14"/>
      <c r="D162" s="14"/>
      <c r="E162" s="14"/>
      <c r="F162" s="14"/>
      <c r="G162" s="14"/>
      <c r="H162" s="14"/>
      <c r="I162" s="14"/>
      <c r="J162" s="14"/>
      <c r="K162" s="14"/>
      <c r="L162" s="14"/>
    </row>
    <row r="163" spans="1:12" ht="15" hidden="1" customHeight="1" x14ac:dyDescent="0.25">
      <c r="A163" s="39"/>
      <c r="B163" s="9" t="s">
        <v>34</v>
      </c>
      <c r="C163" s="14"/>
      <c r="D163" s="14"/>
      <c r="E163" s="14"/>
      <c r="F163" s="14"/>
      <c r="G163" s="14"/>
      <c r="H163" s="14"/>
      <c r="I163" s="14"/>
      <c r="J163" s="14"/>
      <c r="K163" s="14"/>
      <c r="L163" s="14"/>
    </row>
    <row r="164" spans="1:12" ht="15" hidden="1" customHeight="1" x14ac:dyDescent="0.25">
      <c r="A164" s="39"/>
      <c r="B164" s="3" t="s">
        <v>35</v>
      </c>
      <c r="C164" s="14"/>
      <c r="D164" s="14"/>
      <c r="E164" s="14"/>
      <c r="F164" s="14"/>
      <c r="G164" s="14"/>
      <c r="H164" s="14"/>
      <c r="I164" s="14"/>
      <c r="J164" s="14"/>
      <c r="K164" s="14"/>
      <c r="L164" s="14"/>
    </row>
    <row r="165" spans="1:12" ht="15" hidden="1" customHeight="1" x14ac:dyDescent="0.25">
      <c r="A165" s="39"/>
      <c r="B165" s="9" t="s">
        <v>36</v>
      </c>
      <c r="C165" s="14"/>
      <c r="D165" s="14"/>
      <c r="E165" s="14"/>
      <c r="F165" s="14"/>
      <c r="G165" s="14"/>
      <c r="H165" s="14"/>
      <c r="I165" s="14"/>
      <c r="J165" s="14"/>
      <c r="K165" s="14"/>
      <c r="L165" s="14"/>
    </row>
    <row r="166" spans="1:12" ht="15" hidden="1" customHeight="1" x14ac:dyDescent="0.25">
      <c r="A166" s="39"/>
      <c r="B166" s="3" t="s">
        <v>37</v>
      </c>
      <c r="C166" s="14"/>
      <c r="D166" s="14"/>
      <c r="E166" s="14"/>
      <c r="F166" s="14"/>
      <c r="G166" s="14"/>
      <c r="H166" s="14"/>
      <c r="I166" s="14"/>
      <c r="J166" s="14"/>
      <c r="K166" s="14"/>
      <c r="L166" s="14"/>
    </row>
    <row r="167" spans="1:12" ht="15" hidden="1" customHeight="1" x14ac:dyDescent="0.25">
      <c r="A167" s="39"/>
      <c r="B167" s="9" t="s">
        <v>38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</row>
    <row r="168" spans="1:12" ht="15" hidden="1" customHeight="1" x14ac:dyDescent="0.25">
      <c r="A168" s="39"/>
      <c r="B168" s="3" t="s">
        <v>39</v>
      </c>
      <c r="C168" s="14"/>
      <c r="D168" s="14"/>
      <c r="E168" s="14"/>
      <c r="F168" s="14"/>
      <c r="G168" s="14"/>
      <c r="H168" s="14"/>
      <c r="I168" s="14"/>
      <c r="J168" s="14"/>
      <c r="K168" s="14"/>
      <c r="L168" s="14"/>
    </row>
    <row r="169" spans="1:12" ht="15" hidden="1" customHeight="1" x14ac:dyDescent="0.25">
      <c r="A169" s="39"/>
      <c r="B169" s="9" t="s">
        <v>40</v>
      </c>
      <c r="C169" s="14"/>
      <c r="D169" s="14"/>
      <c r="E169" s="14"/>
      <c r="F169" s="14"/>
      <c r="G169" s="14"/>
      <c r="H169" s="14"/>
      <c r="I169" s="14"/>
      <c r="J169" s="14"/>
      <c r="K169" s="14"/>
      <c r="L169" s="14"/>
    </row>
    <row r="170" spans="1:12" ht="15" hidden="1" customHeight="1" x14ac:dyDescent="0.25">
      <c r="A170" s="39"/>
      <c r="B170" s="3" t="s">
        <v>41</v>
      </c>
      <c r="C170" s="14"/>
      <c r="D170" s="14"/>
      <c r="E170" s="14"/>
      <c r="F170" s="14"/>
      <c r="G170" s="14"/>
      <c r="H170" s="14"/>
      <c r="I170" s="14"/>
      <c r="J170" s="14"/>
      <c r="K170" s="14"/>
      <c r="L170" s="14"/>
    </row>
    <row r="171" spans="1:12" ht="15" hidden="1" customHeight="1" x14ac:dyDescent="0.25">
      <c r="A171" s="39"/>
      <c r="B171" s="9" t="s">
        <v>42</v>
      </c>
      <c r="C171" s="14"/>
      <c r="D171" s="14"/>
      <c r="E171" s="14"/>
      <c r="F171" s="14"/>
      <c r="G171" s="15"/>
      <c r="H171" s="15"/>
      <c r="I171" s="15"/>
      <c r="J171" s="15"/>
      <c r="K171" s="15"/>
      <c r="L171" s="15"/>
    </row>
    <row r="172" spans="1:12" ht="15" hidden="1" customHeight="1" x14ac:dyDescent="0.25">
      <c r="A172" s="39"/>
      <c r="B172" s="3" t="s">
        <v>43</v>
      </c>
      <c r="C172" s="14"/>
      <c r="D172" s="14"/>
      <c r="E172" s="14"/>
      <c r="F172" s="14"/>
      <c r="G172" s="15"/>
      <c r="H172" s="15"/>
      <c r="I172" s="15"/>
      <c r="J172" s="15"/>
      <c r="K172" s="15"/>
      <c r="L172" s="15"/>
    </row>
    <row r="173" spans="1:12" ht="15" hidden="1" customHeight="1" x14ac:dyDescent="0.25">
      <c r="A173" s="39"/>
      <c r="B173" s="16" t="s">
        <v>44</v>
      </c>
      <c r="C173" s="14"/>
      <c r="D173" s="14"/>
      <c r="E173" s="14"/>
      <c r="F173" s="14"/>
      <c r="G173" s="14"/>
      <c r="H173" s="14"/>
      <c r="I173" s="14"/>
      <c r="J173" s="14"/>
      <c r="K173" s="14"/>
      <c r="L173" s="14"/>
    </row>
    <row r="174" spans="1:12" ht="15" hidden="1" customHeight="1" x14ac:dyDescent="0.25">
      <c r="A174" s="39"/>
      <c r="B174" s="4" t="s">
        <v>45</v>
      </c>
      <c r="C174" s="14"/>
      <c r="D174" s="14"/>
      <c r="E174" s="14"/>
      <c r="F174" s="14"/>
      <c r="G174" s="14"/>
      <c r="H174" s="14"/>
      <c r="I174" s="14"/>
      <c r="J174" s="14"/>
      <c r="K174" s="14"/>
      <c r="L174" s="14"/>
    </row>
    <row r="175" spans="1:12" ht="15" hidden="1" customHeight="1" x14ac:dyDescent="0.25">
      <c r="A175" s="39"/>
      <c r="B175" s="9" t="s">
        <v>46</v>
      </c>
      <c r="C175" s="14"/>
      <c r="D175" s="14"/>
      <c r="E175" s="14"/>
      <c r="F175" s="14"/>
      <c r="G175" s="15"/>
      <c r="H175" s="15"/>
      <c r="I175" s="15"/>
      <c r="J175" s="15"/>
      <c r="K175" s="15"/>
      <c r="L175" s="15"/>
    </row>
    <row r="176" spans="1:12" ht="15" hidden="1" customHeight="1" x14ac:dyDescent="0.25">
      <c r="A176" s="39"/>
      <c r="C176" s="15"/>
      <c r="D176" s="15"/>
      <c r="E176" s="15"/>
      <c r="F176" s="15"/>
      <c r="G176" s="15"/>
      <c r="H176" s="15"/>
      <c r="I176" s="15"/>
      <c r="J176" s="15"/>
      <c r="K176" s="15"/>
      <c r="L176" s="15"/>
    </row>
    <row r="177" spans="1:12" ht="15" hidden="1" customHeight="1" x14ac:dyDescent="0.25">
      <c r="A177" s="39"/>
      <c r="B177" s="8" t="s">
        <v>48</v>
      </c>
      <c r="C177" s="15"/>
      <c r="D177" s="15"/>
      <c r="E177" s="15"/>
      <c r="F177" s="15"/>
      <c r="G177" s="14"/>
      <c r="H177" s="14"/>
      <c r="I177" s="14"/>
      <c r="J177" s="14"/>
      <c r="K177" s="14"/>
      <c r="L177" s="14"/>
    </row>
    <row r="178" spans="1:12" ht="15" hidden="1" customHeight="1" x14ac:dyDescent="0.25">
      <c r="A178" s="39"/>
      <c r="B178" s="3" t="s">
        <v>14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</row>
    <row r="179" spans="1:12" ht="15" hidden="1" customHeight="1" x14ac:dyDescent="0.25">
      <c r="A179" s="39"/>
      <c r="B179" s="9" t="s">
        <v>15</v>
      </c>
      <c r="C179" s="14"/>
      <c r="D179" s="14"/>
      <c r="E179" s="14"/>
      <c r="F179" s="14"/>
      <c r="G179" s="14"/>
      <c r="H179" s="14"/>
      <c r="I179" s="14"/>
      <c r="J179" s="14"/>
      <c r="K179" s="14"/>
      <c r="L179" s="14"/>
    </row>
    <row r="180" spans="1:12" ht="15" hidden="1" customHeight="1" x14ac:dyDescent="0.25">
      <c r="A180" s="39"/>
      <c r="B180" t="s">
        <v>16</v>
      </c>
      <c r="C180" s="15"/>
      <c r="D180" s="15"/>
      <c r="E180" s="15"/>
      <c r="F180" s="15"/>
      <c r="G180" s="14"/>
      <c r="H180" s="14"/>
      <c r="I180" s="14"/>
      <c r="J180" s="14"/>
      <c r="K180" s="14"/>
      <c r="L180" s="14"/>
    </row>
    <row r="181" spans="1:12" ht="15" hidden="1" customHeight="1" x14ac:dyDescent="0.25">
      <c r="A181" s="39"/>
      <c r="C181" s="15"/>
      <c r="D181" s="15"/>
      <c r="E181" s="15"/>
      <c r="F181" s="15"/>
      <c r="G181" s="14"/>
      <c r="H181" s="14"/>
      <c r="I181" s="14"/>
      <c r="J181" s="14"/>
      <c r="K181" s="14"/>
      <c r="L181" s="14"/>
    </row>
    <row r="182" spans="1:12" ht="15" hidden="1" customHeight="1" x14ac:dyDescent="0.25">
      <c r="A182" s="39"/>
      <c r="B182" s="3" t="s">
        <v>17</v>
      </c>
      <c r="C182" s="14"/>
      <c r="D182" s="14"/>
      <c r="E182" s="14"/>
      <c r="F182" s="14"/>
      <c r="G182" s="14"/>
      <c r="H182" s="14"/>
      <c r="I182" s="14"/>
      <c r="J182" s="14"/>
      <c r="K182" s="14"/>
      <c r="L182" s="14"/>
    </row>
    <row r="183" spans="1:12" ht="15" hidden="1" customHeight="1" x14ac:dyDescent="0.25">
      <c r="A183" s="39"/>
      <c r="B183" s="9" t="s">
        <v>18</v>
      </c>
      <c r="C183" s="14"/>
      <c r="D183" s="14"/>
      <c r="E183" s="14"/>
      <c r="F183" s="14"/>
      <c r="G183" s="15"/>
      <c r="H183" s="15"/>
      <c r="I183" s="15"/>
      <c r="J183" s="15"/>
      <c r="K183" s="15"/>
      <c r="L183" s="15"/>
    </row>
    <row r="184" spans="1:12" ht="15" hidden="1" customHeight="1" x14ac:dyDescent="0.25">
      <c r="A184" s="39"/>
      <c r="B184" s="3" t="s">
        <v>19</v>
      </c>
      <c r="C184" s="14"/>
      <c r="D184" s="14"/>
      <c r="E184" s="14"/>
      <c r="F184" s="14"/>
      <c r="G184" s="15"/>
      <c r="H184" s="15"/>
      <c r="I184" s="15"/>
      <c r="J184" s="15"/>
      <c r="K184" s="15"/>
      <c r="L184" s="15"/>
    </row>
    <row r="185" spans="1:12" ht="15" hidden="1" customHeight="1" x14ac:dyDescent="0.25">
      <c r="A185" s="39"/>
      <c r="B185" s="9" t="s">
        <v>20</v>
      </c>
      <c r="C185" s="14"/>
      <c r="D185" s="14"/>
      <c r="E185" s="14"/>
      <c r="F185" s="14"/>
      <c r="G185" s="14"/>
      <c r="H185" s="14"/>
      <c r="I185" s="14"/>
      <c r="J185" s="14"/>
      <c r="K185" s="14"/>
      <c r="L185" s="14"/>
    </row>
    <row r="186" spans="1:12" ht="15" hidden="1" customHeight="1" x14ac:dyDescent="0.25">
      <c r="A186" s="39"/>
      <c r="B186" s="3" t="s">
        <v>21</v>
      </c>
      <c r="C186" s="14"/>
      <c r="D186" s="14"/>
      <c r="E186" s="14"/>
      <c r="F186" s="14"/>
      <c r="G186" s="14"/>
      <c r="H186" s="14"/>
      <c r="I186" s="14"/>
      <c r="J186" s="14"/>
      <c r="K186" s="14"/>
      <c r="L186" s="14"/>
    </row>
    <row r="187" spans="1:12" ht="15" hidden="1" customHeight="1" x14ac:dyDescent="0.25">
      <c r="A187" s="39"/>
      <c r="B187" s="9" t="s">
        <v>22</v>
      </c>
      <c r="C187" s="14"/>
      <c r="D187" s="14"/>
      <c r="E187" s="14"/>
      <c r="F187" s="14"/>
      <c r="G187" s="14"/>
      <c r="H187" s="14"/>
      <c r="I187" s="14"/>
      <c r="J187" s="14"/>
      <c r="K187" s="14"/>
      <c r="L187" s="14"/>
    </row>
    <row r="188" spans="1:12" ht="15" hidden="1" customHeight="1" x14ac:dyDescent="0.25">
      <c r="A188" s="39"/>
      <c r="B188" t="s">
        <v>23</v>
      </c>
      <c r="C188" s="15"/>
      <c r="D188" s="15"/>
      <c r="E188" s="15"/>
      <c r="F188" s="15"/>
      <c r="G188" s="14"/>
      <c r="H188" s="14"/>
      <c r="I188" s="14"/>
      <c r="J188" s="14"/>
      <c r="K188" s="14"/>
      <c r="L188" s="14"/>
    </row>
    <row r="189" spans="1:12" ht="15" hidden="1" customHeight="1" x14ac:dyDescent="0.25">
      <c r="A189" s="39"/>
      <c r="C189" s="15"/>
      <c r="D189" s="15"/>
      <c r="E189" s="15"/>
      <c r="F189" s="15"/>
      <c r="G189" s="14"/>
      <c r="H189" s="14"/>
      <c r="I189" s="14"/>
      <c r="J189" s="14"/>
      <c r="K189" s="14"/>
      <c r="L189" s="14"/>
    </row>
    <row r="190" spans="1:12" ht="15" hidden="1" customHeight="1" x14ac:dyDescent="0.25">
      <c r="A190" s="39"/>
      <c r="B190" s="3" t="s">
        <v>24</v>
      </c>
      <c r="C190" s="14"/>
      <c r="D190" s="14"/>
      <c r="E190" s="14"/>
      <c r="F190" s="14"/>
      <c r="G190" s="14"/>
      <c r="H190" s="14"/>
      <c r="I190" s="14"/>
      <c r="J190" s="14"/>
      <c r="K190" s="14"/>
      <c r="L190" s="14"/>
    </row>
    <row r="191" spans="1:12" ht="15" hidden="1" customHeight="1" x14ac:dyDescent="0.25">
      <c r="A191" s="39"/>
      <c r="B191" s="9" t="s">
        <v>25</v>
      </c>
      <c r="C191" s="14"/>
      <c r="D191" s="14"/>
      <c r="E191" s="14"/>
      <c r="F191" s="14"/>
      <c r="G191" s="15"/>
      <c r="H191" s="15"/>
      <c r="I191" s="15"/>
      <c r="J191" s="15"/>
      <c r="K191" s="15"/>
      <c r="L191" s="15"/>
    </row>
    <row r="192" spans="1:12" ht="15" hidden="1" customHeight="1" x14ac:dyDescent="0.25">
      <c r="A192" s="39"/>
      <c r="B192" s="3" t="s">
        <v>26</v>
      </c>
      <c r="C192" s="14"/>
      <c r="D192" s="14"/>
      <c r="E192" s="14"/>
      <c r="F192" s="14"/>
      <c r="G192" s="15"/>
      <c r="H192" s="15"/>
      <c r="I192" s="15"/>
      <c r="J192" s="15"/>
      <c r="K192" s="15"/>
      <c r="L192" s="15"/>
    </row>
    <row r="193" spans="1:12" ht="15" hidden="1" customHeight="1" x14ac:dyDescent="0.25">
      <c r="A193" s="39"/>
      <c r="B193" s="9" t="s">
        <v>27</v>
      </c>
      <c r="C193" s="14"/>
      <c r="D193" s="14"/>
      <c r="E193" s="14"/>
      <c r="F193" s="14"/>
      <c r="G193" s="14"/>
      <c r="H193" s="14"/>
      <c r="I193" s="14"/>
      <c r="J193" s="14"/>
      <c r="K193" s="14"/>
      <c r="L193" s="14"/>
    </row>
    <row r="194" spans="1:12" ht="15" hidden="1" customHeight="1" x14ac:dyDescent="0.25">
      <c r="A194" s="39"/>
      <c r="B194" s="3" t="s">
        <v>28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</row>
    <row r="195" spans="1:12" ht="15" hidden="1" customHeight="1" x14ac:dyDescent="0.25">
      <c r="A195" s="39"/>
      <c r="B195" s="9" t="s">
        <v>29</v>
      </c>
      <c r="C195" s="14"/>
      <c r="D195" s="14"/>
      <c r="E195" s="14"/>
      <c r="F195" s="14"/>
      <c r="G195" s="14"/>
      <c r="H195" s="14"/>
      <c r="I195" s="14"/>
      <c r="J195" s="14"/>
      <c r="K195" s="14"/>
      <c r="L195" s="14"/>
    </row>
    <row r="196" spans="1:12" ht="15" hidden="1" customHeight="1" x14ac:dyDescent="0.25">
      <c r="A196" s="39"/>
      <c r="B196" t="s">
        <v>30</v>
      </c>
      <c r="C196" s="15"/>
      <c r="D196" s="15"/>
      <c r="E196" s="15"/>
      <c r="F196" s="15"/>
      <c r="G196" s="14"/>
      <c r="H196" s="14"/>
      <c r="I196" s="14"/>
      <c r="J196" s="14"/>
      <c r="K196" s="14"/>
      <c r="L196" s="14"/>
    </row>
    <row r="197" spans="1:12" ht="15" hidden="1" customHeight="1" x14ac:dyDescent="0.25">
      <c r="A197" s="39"/>
      <c r="C197" s="15"/>
      <c r="D197" s="15"/>
      <c r="E197" s="15"/>
      <c r="F197" s="15"/>
      <c r="G197" s="14"/>
      <c r="H197" s="14"/>
      <c r="I197" s="14"/>
      <c r="J197" s="14"/>
      <c r="K197" s="14"/>
      <c r="L197" s="14"/>
    </row>
    <row r="198" spans="1:12" ht="15" hidden="1" customHeight="1" x14ac:dyDescent="0.25">
      <c r="A198" s="39"/>
      <c r="B198" s="3" t="s">
        <v>31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</row>
    <row r="199" spans="1:12" ht="15" hidden="1" customHeight="1" x14ac:dyDescent="0.25">
      <c r="A199" s="39"/>
      <c r="B199" s="9" t="s">
        <v>32</v>
      </c>
      <c r="C199" s="14"/>
      <c r="D199" s="14"/>
      <c r="E199" s="14"/>
      <c r="F199" s="14"/>
      <c r="G199" s="14"/>
      <c r="H199" s="14"/>
      <c r="I199" s="14"/>
      <c r="J199" s="14"/>
      <c r="K199" s="14"/>
      <c r="L199" s="14"/>
    </row>
    <row r="200" spans="1:12" ht="15" hidden="1" customHeight="1" x14ac:dyDescent="0.25">
      <c r="A200" s="39"/>
      <c r="B200" s="3" t="s">
        <v>33</v>
      </c>
      <c r="C200" s="14"/>
      <c r="D200" s="14"/>
      <c r="E200" s="14"/>
      <c r="F200" s="14"/>
      <c r="G200" s="14"/>
      <c r="H200" s="14"/>
      <c r="I200" s="14"/>
      <c r="J200" s="14"/>
      <c r="K200" s="14"/>
      <c r="L200" s="14"/>
    </row>
    <row r="201" spans="1:12" ht="15" hidden="1" customHeight="1" x14ac:dyDescent="0.25">
      <c r="A201" s="39"/>
      <c r="B201" s="9" t="s">
        <v>34</v>
      </c>
      <c r="C201" s="14"/>
      <c r="D201" s="14"/>
      <c r="E201" s="14"/>
      <c r="F201" s="14"/>
      <c r="G201" s="14"/>
      <c r="H201" s="14"/>
      <c r="I201" s="14"/>
      <c r="J201" s="14"/>
      <c r="K201" s="14"/>
      <c r="L201" s="14"/>
    </row>
    <row r="202" spans="1:12" ht="15" hidden="1" customHeight="1" x14ac:dyDescent="0.25">
      <c r="A202" s="39"/>
      <c r="B202" s="3" t="s">
        <v>35</v>
      </c>
      <c r="C202" s="14"/>
      <c r="D202" s="14"/>
      <c r="E202" s="14"/>
      <c r="F202" s="14"/>
      <c r="G202" s="14"/>
      <c r="H202" s="14"/>
      <c r="I202" s="14"/>
      <c r="J202" s="14"/>
      <c r="K202" s="14"/>
      <c r="L202" s="14"/>
    </row>
    <row r="203" spans="1:12" ht="15" hidden="1" customHeight="1" x14ac:dyDescent="0.25">
      <c r="A203" s="39"/>
      <c r="B203" s="9" t="s">
        <v>36</v>
      </c>
      <c r="C203" s="14"/>
      <c r="D203" s="14"/>
      <c r="E203" s="14"/>
      <c r="F203" s="14"/>
      <c r="G203" s="14"/>
      <c r="H203" s="14"/>
      <c r="I203" s="14"/>
      <c r="J203" s="14"/>
      <c r="K203" s="14"/>
      <c r="L203" s="14"/>
    </row>
    <row r="204" spans="1:12" ht="15" hidden="1" customHeight="1" x14ac:dyDescent="0.25">
      <c r="A204" s="39"/>
      <c r="B204" s="3" t="s">
        <v>37</v>
      </c>
      <c r="C204" s="14"/>
      <c r="D204" s="14"/>
      <c r="E204" s="14"/>
      <c r="F204" s="14"/>
      <c r="G204" s="14"/>
      <c r="H204" s="14"/>
      <c r="I204" s="14"/>
      <c r="J204" s="14"/>
      <c r="K204" s="14"/>
      <c r="L204" s="14"/>
    </row>
    <row r="205" spans="1:12" ht="15" hidden="1" customHeight="1" x14ac:dyDescent="0.25">
      <c r="A205" s="39"/>
      <c r="B205" s="9" t="s">
        <v>38</v>
      </c>
      <c r="C205" s="14"/>
      <c r="D205" s="14"/>
      <c r="E205" s="14"/>
      <c r="F205" s="14"/>
      <c r="G205" s="14"/>
      <c r="H205" s="14"/>
      <c r="I205" s="14"/>
      <c r="J205" s="14"/>
      <c r="K205" s="14"/>
      <c r="L205" s="14"/>
    </row>
    <row r="206" spans="1:12" ht="15" hidden="1" customHeight="1" x14ac:dyDescent="0.25">
      <c r="A206" s="39"/>
      <c r="B206" s="3" t="s">
        <v>39</v>
      </c>
      <c r="C206" s="14"/>
      <c r="D206" s="14"/>
      <c r="E206" s="14"/>
      <c r="F206" s="14"/>
      <c r="G206" s="14"/>
      <c r="H206" s="14"/>
      <c r="I206" s="14"/>
      <c r="J206" s="14"/>
      <c r="K206" s="14"/>
      <c r="L206" s="14"/>
    </row>
    <row r="207" spans="1:12" ht="15" hidden="1" customHeight="1" x14ac:dyDescent="0.25">
      <c r="A207" s="39"/>
      <c r="B207" s="9" t="s">
        <v>40</v>
      </c>
      <c r="C207" s="14"/>
      <c r="D207" s="14"/>
      <c r="E207" s="14"/>
      <c r="F207" s="14"/>
      <c r="G207" s="14"/>
      <c r="H207" s="14"/>
      <c r="I207" s="14"/>
      <c r="J207" s="14"/>
      <c r="K207" s="14"/>
      <c r="L207" s="14"/>
    </row>
    <row r="208" spans="1:12" ht="15" hidden="1" customHeight="1" x14ac:dyDescent="0.25">
      <c r="A208" s="39"/>
      <c r="B208" s="3" t="s">
        <v>41</v>
      </c>
      <c r="C208" s="14"/>
      <c r="D208" s="14"/>
      <c r="E208" s="14"/>
      <c r="F208" s="14"/>
      <c r="G208" s="14"/>
      <c r="H208" s="14"/>
      <c r="I208" s="14"/>
      <c r="J208" s="14"/>
      <c r="K208" s="14"/>
      <c r="L208" s="14"/>
    </row>
    <row r="209" spans="1:12" ht="15" hidden="1" customHeight="1" x14ac:dyDescent="0.25">
      <c r="A209" s="39"/>
      <c r="B209" s="9" t="s">
        <v>42</v>
      </c>
      <c r="C209" s="14"/>
      <c r="D209" s="14"/>
      <c r="E209" s="14"/>
      <c r="F209" s="14"/>
      <c r="G209" s="15"/>
      <c r="H209" s="15"/>
      <c r="I209" s="15"/>
      <c r="J209" s="15"/>
      <c r="K209" s="15"/>
      <c r="L209" s="15"/>
    </row>
    <row r="210" spans="1:12" ht="15" hidden="1" customHeight="1" x14ac:dyDescent="0.25">
      <c r="A210" s="39"/>
      <c r="B210" s="3" t="s">
        <v>43</v>
      </c>
      <c r="C210" s="14"/>
      <c r="D210" s="14"/>
      <c r="E210" s="14"/>
      <c r="F210" s="14"/>
      <c r="G210" s="15"/>
      <c r="H210" s="15"/>
      <c r="I210" s="15"/>
      <c r="J210" s="15"/>
      <c r="K210" s="15"/>
      <c r="L210" s="15"/>
    </row>
    <row r="211" spans="1:12" ht="15" hidden="1" customHeight="1" x14ac:dyDescent="0.25">
      <c r="A211" s="39"/>
      <c r="B211" s="16" t="s">
        <v>44</v>
      </c>
      <c r="C211" s="14"/>
      <c r="D211" s="14"/>
      <c r="E211" s="14"/>
      <c r="F211" s="14"/>
      <c r="G211" s="14"/>
      <c r="H211" s="14"/>
      <c r="I211" s="14"/>
      <c r="J211" s="14"/>
      <c r="K211" s="14"/>
      <c r="L211" s="14"/>
    </row>
    <row r="212" spans="1:12" ht="15" hidden="1" customHeight="1" x14ac:dyDescent="0.25">
      <c r="A212" s="39"/>
      <c r="B212" s="4" t="s">
        <v>45</v>
      </c>
      <c r="C212" s="14"/>
      <c r="D212" s="14"/>
      <c r="E212" s="14"/>
      <c r="F212" s="14"/>
      <c r="G212" s="14"/>
      <c r="H212" s="14"/>
      <c r="I212" s="14"/>
      <c r="J212" s="14"/>
      <c r="K212" s="14"/>
      <c r="L212" s="14"/>
    </row>
    <row r="213" spans="1:12" ht="15" hidden="1" customHeight="1" x14ac:dyDescent="0.25">
      <c r="A213" s="39"/>
      <c r="B213" s="9" t="s">
        <v>46</v>
      </c>
      <c r="C213" s="14"/>
      <c r="D213" s="14"/>
      <c r="E213" s="14"/>
      <c r="F213" s="14"/>
      <c r="G213" s="15"/>
      <c r="H213" s="15"/>
      <c r="I213" s="15"/>
      <c r="J213" s="15"/>
      <c r="K213" s="15"/>
      <c r="L213" s="15"/>
    </row>
    <row r="214" spans="1:12" ht="15" hidden="1" customHeight="1" x14ac:dyDescent="0.25">
      <c r="A214" s="39"/>
      <c r="C214" s="15"/>
      <c r="D214" s="15"/>
      <c r="E214" s="15"/>
      <c r="F214" s="15"/>
      <c r="G214" s="15"/>
      <c r="H214" s="15"/>
      <c r="I214" s="15"/>
      <c r="J214" s="15"/>
      <c r="K214" s="15"/>
      <c r="L214" s="15"/>
    </row>
    <row r="215" spans="1:12" ht="15" hidden="1" customHeight="1" x14ac:dyDescent="0.25">
      <c r="A215" s="39"/>
      <c r="B215" s="8" t="s">
        <v>49</v>
      </c>
      <c r="C215" s="15"/>
      <c r="D215" s="15"/>
      <c r="E215" s="15"/>
      <c r="F215" s="15"/>
      <c r="G215" s="14"/>
      <c r="H215" s="14"/>
      <c r="I215" s="14"/>
      <c r="J215" s="14"/>
      <c r="K215" s="14"/>
      <c r="L215" s="14"/>
    </row>
    <row r="216" spans="1:12" ht="15" hidden="1" customHeight="1" x14ac:dyDescent="0.25">
      <c r="A216" s="39"/>
      <c r="B216" s="3" t="s">
        <v>14</v>
      </c>
      <c r="C216" s="14"/>
      <c r="D216" s="14"/>
      <c r="E216" s="14"/>
      <c r="F216" s="14"/>
      <c r="G216" s="14"/>
      <c r="H216" s="14"/>
      <c r="I216" s="14"/>
      <c r="J216" s="14"/>
      <c r="K216" s="14"/>
      <c r="L216" s="14"/>
    </row>
    <row r="217" spans="1:12" ht="15" hidden="1" customHeight="1" x14ac:dyDescent="0.25">
      <c r="A217" s="39"/>
      <c r="B217" s="9" t="s">
        <v>15</v>
      </c>
      <c r="C217" s="14"/>
      <c r="D217" s="14"/>
      <c r="E217" s="14"/>
      <c r="F217" s="14"/>
      <c r="G217" s="14"/>
      <c r="H217" s="14"/>
      <c r="I217" s="14"/>
      <c r="J217" s="14"/>
      <c r="K217" s="14"/>
      <c r="L217" s="14"/>
    </row>
    <row r="218" spans="1:12" ht="15" hidden="1" customHeight="1" x14ac:dyDescent="0.25">
      <c r="A218" s="39"/>
      <c r="B218" t="s">
        <v>16</v>
      </c>
      <c r="C218" s="15"/>
      <c r="D218" s="15"/>
      <c r="E218" s="15"/>
      <c r="F218" s="15"/>
      <c r="G218" s="14"/>
      <c r="H218" s="14"/>
      <c r="I218" s="14"/>
      <c r="J218" s="14"/>
      <c r="K218" s="14"/>
      <c r="L218" s="14"/>
    </row>
    <row r="219" spans="1:12" ht="15" hidden="1" customHeight="1" x14ac:dyDescent="0.25">
      <c r="A219" s="39"/>
      <c r="C219" s="15"/>
      <c r="D219" s="15"/>
      <c r="E219" s="15"/>
      <c r="F219" s="15"/>
      <c r="G219" s="14"/>
      <c r="H219" s="14"/>
      <c r="I219" s="14"/>
      <c r="J219" s="14"/>
      <c r="K219" s="14"/>
      <c r="L219" s="14"/>
    </row>
    <row r="220" spans="1:12" ht="15" hidden="1" customHeight="1" x14ac:dyDescent="0.25">
      <c r="A220" s="39"/>
      <c r="B220" s="3" t="s">
        <v>17</v>
      </c>
      <c r="C220" s="14"/>
      <c r="D220" s="14"/>
      <c r="E220" s="14"/>
      <c r="F220" s="14"/>
      <c r="G220" s="14"/>
      <c r="H220" s="14"/>
      <c r="I220" s="14"/>
      <c r="J220" s="14"/>
      <c r="K220" s="14"/>
      <c r="L220" s="14"/>
    </row>
    <row r="221" spans="1:12" ht="15" hidden="1" customHeight="1" x14ac:dyDescent="0.25">
      <c r="A221" s="39"/>
      <c r="B221" s="9" t="s">
        <v>18</v>
      </c>
      <c r="C221" s="14"/>
      <c r="D221" s="14"/>
      <c r="E221" s="14"/>
      <c r="F221" s="14"/>
      <c r="G221" s="15"/>
      <c r="H221" s="15"/>
      <c r="I221" s="15"/>
      <c r="J221" s="15"/>
      <c r="K221" s="15"/>
      <c r="L221" s="15"/>
    </row>
    <row r="222" spans="1:12" ht="15" hidden="1" customHeight="1" x14ac:dyDescent="0.25">
      <c r="A222" s="39"/>
      <c r="B222" s="3" t="s">
        <v>19</v>
      </c>
      <c r="C222" s="14"/>
      <c r="D222" s="14"/>
      <c r="E222" s="14"/>
      <c r="F222" s="14"/>
      <c r="G222" s="15"/>
      <c r="H222" s="15"/>
      <c r="I222" s="15"/>
      <c r="J222" s="15"/>
      <c r="K222" s="15"/>
      <c r="L222" s="15"/>
    </row>
    <row r="223" spans="1:12" ht="15" hidden="1" customHeight="1" x14ac:dyDescent="0.25">
      <c r="A223" s="39"/>
      <c r="B223" s="9" t="s">
        <v>20</v>
      </c>
      <c r="C223" s="14"/>
      <c r="D223" s="14"/>
      <c r="E223" s="14"/>
      <c r="F223" s="14"/>
      <c r="G223" s="14"/>
      <c r="H223" s="14"/>
      <c r="I223" s="14"/>
      <c r="J223" s="14"/>
      <c r="K223" s="14"/>
      <c r="L223" s="14"/>
    </row>
    <row r="224" spans="1:12" ht="15" hidden="1" customHeight="1" x14ac:dyDescent="0.25">
      <c r="A224" s="39"/>
      <c r="B224" s="3" t="s">
        <v>21</v>
      </c>
      <c r="C224" s="14"/>
      <c r="D224" s="14"/>
      <c r="E224" s="14"/>
      <c r="F224" s="14"/>
      <c r="G224" s="14"/>
      <c r="H224" s="14"/>
      <c r="I224" s="14"/>
      <c r="J224" s="14"/>
      <c r="K224" s="14"/>
      <c r="L224" s="14"/>
    </row>
    <row r="225" spans="1:12" ht="15" hidden="1" customHeight="1" x14ac:dyDescent="0.25">
      <c r="A225" s="39"/>
      <c r="B225" s="9" t="s">
        <v>22</v>
      </c>
      <c r="C225" s="14"/>
      <c r="D225" s="14"/>
      <c r="E225" s="14"/>
      <c r="F225" s="14"/>
      <c r="G225" s="14"/>
      <c r="H225" s="14"/>
      <c r="I225" s="14"/>
      <c r="J225" s="14"/>
      <c r="K225" s="14"/>
      <c r="L225" s="14"/>
    </row>
    <row r="226" spans="1:12" ht="15" hidden="1" customHeight="1" x14ac:dyDescent="0.25">
      <c r="A226" s="39"/>
      <c r="B226" t="s">
        <v>23</v>
      </c>
      <c r="C226" s="15"/>
      <c r="D226" s="15"/>
      <c r="E226" s="15"/>
      <c r="F226" s="15"/>
      <c r="G226" s="14"/>
      <c r="H226" s="14"/>
      <c r="I226" s="14"/>
      <c r="J226" s="14"/>
      <c r="K226" s="14"/>
      <c r="L226" s="14"/>
    </row>
    <row r="227" spans="1:12" ht="15" hidden="1" customHeight="1" x14ac:dyDescent="0.25">
      <c r="A227" s="39"/>
      <c r="C227" s="15"/>
      <c r="D227" s="15"/>
      <c r="E227" s="15"/>
      <c r="F227" s="15"/>
      <c r="G227" s="14"/>
      <c r="H227" s="14"/>
      <c r="I227" s="14"/>
      <c r="J227" s="14"/>
      <c r="K227" s="14"/>
      <c r="L227" s="14"/>
    </row>
    <row r="228" spans="1:12" ht="15" hidden="1" customHeight="1" x14ac:dyDescent="0.25">
      <c r="A228" s="39"/>
      <c r="B228" s="3" t="s">
        <v>24</v>
      </c>
      <c r="C228" s="14"/>
      <c r="D228" s="14"/>
      <c r="E228" s="14"/>
      <c r="F228" s="14"/>
      <c r="G228" s="14"/>
      <c r="H228" s="14"/>
      <c r="I228" s="14"/>
      <c r="J228" s="14"/>
      <c r="K228" s="14"/>
      <c r="L228" s="14"/>
    </row>
    <row r="229" spans="1:12" ht="15" hidden="1" customHeight="1" x14ac:dyDescent="0.25">
      <c r="A229" s="39"/>
      <c r="B229" s="9" t="s">
        <v>25</v>
      </c>
      <c r="C229" s="14"/>
      <c r="D229" s="14"/>
      <c r="E229" s="14"/>
      <c r="F229" s="14"/>
      <c r="G229" s="15"/>
      <c r="H229" s="15"/>
      <c r="I229" s="15"/>
      <c r="J229" s="15"/>
      <c r="K229" s="15"/>
      <c r="L229" s="15"/>
    </row>
    <row r="230" spans="1:12" ht="15" hidden="1" customHeight="1" x14ac:dyDescent="0.25">
      <c r="A230" s="39"/>
      <c r="B230" s="3" t="s">
        <v>26</v>
      </c>
      <c r="C230" s="14"/>
      <c r="D230" s="14"/>
      <c r="E230" s="14"/>
      <c r="F230" s="14"/>
      <c r="G230" s="15"/>
      <c r="H230" s="15"/>
      <c r="I230" s="15"/>
      <c r="J230" s="15"/>
      <c r="K230" s="15"/>
      <c r="L230" s="15"/>
    </row>
    <row r="231" spans="1:12" ht="15" hidden="1" customHeight="1" x14ac:dyDescent="0.25">
      <c r="A231" s="39"/>
      <c r="B231" s="9" t="s">
        <v>27</v>
      </c>
      <c r="C231" s="14"/>
      <c r="D231" s="14"/>
      <c r="E231" s="14"/>
      <c r="F231" s="14"/>
      <c r="G231" s="14"/>
      <c r="H231" s="14"/>
      <c r="I231" s="14"/>
      <c r="J231" s="14"/>
      <c r="K231" s="14"/>
      <c r="L231" s="14"/>
    </row>
    <row r="232" spans="1:12" ht="15" hidden="1" customHeight="1" x14ac:dyDescent="0.25">
      <c r="A232" s="39"/>
      <c r="B232" s="3" t="s">
        <v>28</v>
      </c>
      <c r="C232" s="14"/>
      <c r="D232" s="14"/>
      <c r="E232" s="14"/>
      <c r="F232" s="14"/>
      <c r="G232" s="14"/>
      <c r="H232" s="14"/>
      <c r="I232" s="14"/>
      <c r="J232" s="14"/>
      <c r="K232" s="14"/>
      <c r="L232" s="14"/>
    </row>
    <row r="233" spans="1:12" ht="15" hidden="1" customHeight="1" x14ac:dyDescent="0.25">
      <c r="A233" s="39"/>
      <c r="B233" s="9" t="s">
        <v>29</v>
      </c>
      <c r="C233" s="14"/>
      <c r="D233" s="14"/>
      <c r="E233" s="14"/>
      <c r="F233" s="14"/>
      <c r="G233" s="14"/>
      <c r="H233" s="14"/>
      <c r="I233" s="14"/>
      <c r="J233" s="14"/>
      <c r="K233" s="14"/>
      <c r="L233" s="14"/>
    </row>
    <row r="234" spans="1:12" ht="15" hidden="1" customHeight="1" x14ac:dyDescent="0.25">
      <c r="A234" s="39"/>
      <c r="B234" t="s">
        <v>30</v>
      </c>
      <c r="C234" s="15"/>
      <c r="D234" s="15"/>
      <c r="E234" s="15"/>
      <c r="F234" s="15"/>
      <c r="G234" s="14"/>
      <c r="H234" s="14"/>
      <c r="I234" s="14"/>
      <c r="J234" s="14"/>
      <c r="K234" s="14"/>
      <c r="L234" s="14"/>
    </row>
    <row r="235" spans="1:12" ht="15" hidden="1" customHeight="1" x14ac:dyDescent="0.25">
      <c r="A235" s="39"/>
      <c r="C235" s="15"/>
      <c r="D235" s="15"/>
      <c r="E235" s="15"/>
      <c r="F235" s="15"/>
      <c r="G235" s="14"/>
      <c r="H235" s="14"/>
      <c r="I235" s="14"/>
      <c r="J235" s="14"/>
      <c r="K235" s="14"/>
      <c r="L235" s="14"/>
    </row>
    <row r="236" spans="1:12" ht="15" hidden="1" customHeight="1" x14ac:dyDescent="0.25">
      <c r="A236" s="39"/>
      <c r="B236" s="3" t="s">
        <v>31</v>
      </c>
      <c r="C236" s="14"/>
      <c r="D236" s="14"/>
      <c r="E236" s="14"/>
      <c r="F236" s="14"/>
      <c r="G236" s="14"/>
      <c r="H236" s="14"/>
      <c r="I236" s="14"/>
      <c r="J236" s="14"/>
      <c r="K236" s="14"/>
      <c r="L236" s="14"/>
    </row>
    <row r="237" spans="1:12" ht="15" hidden="1" customHeight="1" x14ac:dyDescent="0.25">
      <c r="A237" s="39"/>
      <c r="B237" s="9" t="s">
        <v>32</v>
      </c>
      <c r="C237" s="14"/>
      <c r="D237" s="14"/>
      <c r="E237" s="14"/>
      <c r="F237" s="14"/>
      <c r="G237" s="14"/>
      <c r="H237" s="14"/>
      <c r="I237" s="14"/>
      <c r="J237" s="14"/>
      <c r="K237" s="14"/>
      <c r="L237" s="14"/>
    </row>
    <row r="238" spans="1:12" ht="15" hidden="1" customHeight="1" x14ac:dyDescent="0.25">
      <c r="A238" s="39"/>
      <c r="B238" s="3" t="s">
        <v>33</v>
      </c>
      <c r="C238" s="14"/>
      <c r="D238" s="14"/>
      <c r="E238" s="14"/>
      <c r="F238" s="14"/>
      <c r="G238" s="14"/>
      <c r="H238" s="14"/>
      <c r="I238" s="14"/>
      <c r="J238" s="14"/>
      <c r="K238" s="14"/>
      <c r="L238" s="14"/>
    </row>
    <row r="239" spans="1:12" ht="15" hidden="1" customHeight="1" x14ac:dyDescent="0.25">
      <c r="A239" s="39"/>
      <c r="B239" s="9" t="s">
        <v>34</v>
      </c>
      <c r="C239" s="14"/>
      <c r="D239" s="14"/>
      <c r="E239" s="14"/>
      <c r="F239" s="14"/>
      <c r="G239" s="14"/>
      <c r="H239" s="14"/>
      <c r="I239" s="14"/>
      <c r="J239" s="14"/>
      <c r="K239" s="14"/>
      <c r="L239" s="14"/>
    </row>
    <row r="240" spans="1:12" ht="15" hidden="1" customHeight="1" x14ac:dyDescent="0.25">
      <c r="A240" s="39"/>
      <c r="B240" s="3" t="s">
        <v>35</v>
      </c>
      <c r="C240" s="14"/>
      <c r="D240" s="14"/>
      <c r="E240" s="14"/>
      <c r="F240" s="14"/>
      <c r="G240" s="14"/>
      <c r="H240" s="14"/>
      <c r="I240" s="14"/>
      <c r="J240" s="14"/>
      <c r="K240" s="14"/>
      <c r="L240" s="14"/>
    </row>
    <row r="241" spans="1:12" ht="15" hidden="1" customHeight="1" x14ac:dyDescent="0.25">
      <c r="A241" s="39"/>
      <c r="B241" s="9" t="s">
        <v>36</v>
      </c>
      <c r="C241" s="14"/>
      <c r="D241" s="14"/>
      <c r="E241" s="14"/>
      <c r="F241" s="14"/>
      <c r="G241" s="14"/>
      <c r="H241" s="14"/>
      <c r="I241" s="14"/>
      <c r="J241" s="14"/>
      <c r="K241" s="14"/>
      <c r="L241" s="14"/>
    </row>
    <row r="242" spans="1:12" ht="15" hidden="1" customHeight="1" x14ac:dyDescent="0.25">
      <c r="A242" s="39"/>
      <c r="B242" s="3" t="s">
        <v>37</v>
      </c>
      <c r="C242" s="14"/>
      <c r="D242" s="14"/>
      <c r="E242" s="14"/>
      <c r="F242" s="14"/>
      <c r="G242" s="14"/>
      <c r="H242" s="14"/>
      <c r="I242" s="14"/>
      <c r="J242" s="14"/>
      <c r="K242" s="14"/>
      <c r="L242" s="14"/>
    </row>
    <row r="243" spans="1:12" ht="15" hidden="1" customHeight="1" x14ac:dyDescent="0.25">
      <c r="A243" s="39"/>
      <c r="B243" s="9" t="s">
        <v>38</v>
      </c>
      <c r="C243" s="14"/>
      <c r="D243" s="14"/>
      <c r="E243" s="14"/>
      <c r="F243" s="14"/>
      <c r="G243" s="14"/>
      <c r="H243" s="14"/>
      <c r="I243" s="14"/>
      <c r="J243" s="14"/>
      <c r="K243" s="14"/>
      <c r="L243" s="14"/>
    </row>
    <row r="244" spans="1:12" ht="15" hidden="1" customHeight="1" x14ac:dyDescent="0.25">
      <c r="A244" s="39"/>
      <c r="B244" s="3" t="s">
        <v>39</v>
      </c>
      <c r="C244" s="14"/>
      <c r="D244" s="14"/>
      <c r="E244" s="14"/>
      <c r="F244" s="14"/>
      <c r="G244" s="14"/>
      <c r="H244" s="14"/>
      <c r="I244" s="14"/>
      <c r="J244" s="14"/>
      <c r="K244" s="14"/>
      <c r="L244" s="14"/>
    </row>
    <row r="245" spans="1:12" ht="15" hidden="1" customHeight="1" x14ac:dyDescent="0.25">
      <c r="A245" s="39"/>
      <c r="B245" s="9" t="s">
        <v>40</v>
      </c>
      <c r="C245" s="14"/>
      <c r="D245" s="14"/>
      <c r="E245" s="14"/>
      <c r="F245" s="14"/>
      <c r="G245" s="14"/>
      <c r="H245" s="14"/>
      <c r="I245" s="14"/>
      <c r="J245" s="14"/>
      <c r="K245" s="14"/>
      <c r="L245" s="14"/>
    </row>
    <row r="246" spans="1:12" ht="15" hidden="1" customHeight="1" x14ac:dyDescent="0.25">
      <c r="A246" s="39"/>
      <c r="B246" s="3" t="s">
        <v>41</v>
      </c>
      <c r="C246" s="14"/>
      <c r="D246" s="14"/>
      <c r="E246" s="14"/>
      <c r="F246" s="14"/>
      <c r="G246" s="14"/>
      <c r="H246" s="14"/>
      <c r="I246" s="14"/>
      <c r="J246" s="14"/>
      <c r="K246" s="14"/>
      <c r="L246" s="14"/>
    </row>
    <row r="247" spans="1:12" ht="15" hidden="1" customHeight="1" x14ac:dyDescent="0.25">
      <c r="A247" s="39"/>
      <c r="B247" s="9" t="s">
        <v>42</v>
      </c>
      <c r="C247" s="14"/>
      <c r="D247" s="14"/>
      <c r="E247" s="14"/>
      <c r="F247" s="14"/>
      <c r="G247" s="15"/>
      <c r="H247" s="15"/>
      <c r="I247" s="15"/>
      <c r="J247" s="15"/>
      <c r="K247" s="15"/>
      <c r="L247" s="15"/>
    </row>
    <row r="248" spans="1:12" ht="15" hidden="1" customHeight="1" x14ac:dyDescent="0.25">
      <c r="A248" s="39"/>
      <c r="B248" s="3" t="s">
        <v>43</v>
      </c>
      <c r="C248" s="14"/>
      <c r="D248" s="14"/>
      <c r="E248" s="14"/>
      <c r="F248" s="14"/>
      <c r="G248" s="15"/>
      <c r="H248" s="15"/>
      <c r="I248" s="15"/>
      <c r="J248" s="15"/>
      <c r="K248" s="15"/>
      <c r="L248" s="15"/>
    </row>
    <row r="249" spans="1:12" ht="15" hidden="1" customHeight="1" x14ac:dyDescent="0.25">
      <c r="A249" s="39"/>
      <c r="B249" s="16" t="s">
        <v>44</v>
      </c>
      <c r="C249" s="14"/>
      <c r="D249" s="14"/>
      <c r="E249" s="14"/>
      <c r="F249" s="14"/>
      <c r="G249" s="14"/>
      <c r="H249" s="14"/>
      <c r="I249" s="14"/>
      <c r="J249" s="14"/>
      <c r="K249" s="14"/>
      <c r="L249" s="14"/>
    </row>
    <row r="250" spans="1:12" ht="15" hidden="1" customHeight="1" x14ac:dyDescent="0.25">
      <c r="A250" s="39"/>
      <c r="B250" s="4" t="s">
        <v>45</v>
      </c>
      <c r="C250" s="14"/>
      <c r="D250" s="14"/>
      <c r="E250" s="14"/>
      <c r="F250" s="14"/>
      <c r="G250" s="14"/>
      <c r="H250" s="14"/>
      <c r="I250" s="14"/>
      <c r="J250" s="14"/>
      <c r="K250" s="14"/>
      <c r="L250" s="14"/>
    </row>
    <row r="251" spans="1:12" ht="15" hidden="1" customHeight="1" x14ac:dyDescent="0.25">
      <c r="A251" s="39"/>
      <c r="B251" s="9" t="s">
        <v>46</v>
      </c>
      <c r="C251" s="14"/>
      <c r="D251" s="14"/>
      <c r="E251" s="14"/>
      <c r="F251" s="14"/>
      <c r="G251" s="15"/>
      <c r="H251" s="15"/>
      <c r="I251" s="15"/>
      <c r="J251" s="15"/>
      <c r="K251" s="15"/>
      <c r="L251" s="15"/>
    </row>
    <row r="252" spans="1:12" ht="15" hidden="1" customHeight="1" x14ac:dyDescent="0.25">
      <c r="A252" s="39"/>
      <c r="C252" s="15"/>
      <c r="D252" s="15"/>
      <c r="E252" s="15"/>
      <c r="F252" s="15"/>
      <c r="G252" s="15"/>
      <c r="H252" s="15"/>
      <c r="I252" s="15"/>
      <c r="J252" s="15"/>
      <c r="K252" s="15"/>
      <c r="L252" s="15"/>
    </row>
    <row r="253" spans="1:12" ht="15" hidden="1" customHeight="1" x14ac:dyDescent="0.25">
      <c r="A253" s="39"/>
      <c r="B253" s="8" t="s">
        <v>50</v>
      </c>
      <c r="C253" s="15"/>
      <c r="D253" s="15"/>
      <c r="E253" s="15"/>
      <c r="F253" s="15"/>
      <c r="G253" s="14"/>
      <c r="H253" s="14"/>
      <c r="I253" s="14"/>
      <c r="J253" s="14"/>
      <c r="K253" s="14"/>
      <c r="L253" s="14"/>
    </row>
    <row r="254" spans="1:12" ht="15" hidden="1" customHeight="1" x14ac:dyDescent="0.25">
      <c r="A254" s="39"/>
      <c r="B254" s="3" t="s">
        <v>14</v>
      </c>
      <c r="C254" s="14"/>
      <c r="D254" s="14"/>
      <c r="E254" s="14"/>
      <c r="F254" s="14"/>
      <c r="G254" s="14"/>
      <c r="H254" s="14"/>
      <c r="I254" s="14"/>
      <c r="J254" s="14"/>
      <c r="K254" s="14"/>
      <c r="L254" s="14"/>
    </row>
    <row r="255" spans="1:12" ht="15" hidden="1" customHeight="1" x14ac:dyDescent="0.25">
      <c r="A255" s="39"/>
      <c r="B255" s="9" t="s">
        <v>15</v>
      </c>
      <c r="C255" s="14"/>
      <c r="D255" s="14"/>
      <c r="E255" s="14"/>
      <c r="F255" s="14"/>
      <c r="G255" s="14"/>
      <c r="H255" s="14"/>
      <c r="I255" s="14"/>
      <c r="J255" s="14"/>
      <c r="K255" s="14"/>
      <c r="L255" s="14"/>
    </row>
    <row r="256" spans="1:12" ht="15" hidden="1" customHeight="1" x14ac:dyDescent="0.25">
      <c r="A256" s="39"/>
      <c r="B256" t="s">
        <v>16</v>
      </c>
      <c r="C256" s="15"/>
      <c r="D256" s="15"/>
      <c r="E256" s="15"/>
      <c r="F256" s="15"/>
      <c r="G256" s="14"/>
      <c r="H256" s="14"/>
      <c r="I256" s="14"/>
      <c r="J256" s="14"/>
      <c r="K256" s="14"/>
      <c r="L256" s="14"/>
    </row>
    <row r="257" spans="1:12" ht="15" hidden="1" customHeight="1" x14ac:dyDescent="0.25">
      <c r="A257" s="39"/>
      <c r="C257" s="15"/>
      <c r="D257" s="15"/>
      <c r="E257" s="15"/>
      <c r="F257" s="15"/>
      <c r="G257" s="14"/>
      <c r="H257" s="14"/>
      <c r="I257" s="14"/>
      <c r="J257" s="14"/>
      <c r="K257" s="14"/>
      <c r="L257" s="14"/>
    </row>
    <row r="258" spans="1:12" ht="15" hidden="1" customHeight="1" x14ac:dyDescent="0.25">
      <c r="A258" s="39"/>
      <c r="B258" s="3" t="s">
        <v>17</v>
      </c>
      <c r="C258" s="14"/>
      <c r="D258" s="14"/>
      <c r="E258" s="14"/>
      <c r="F258" s="14"/>
      <c r="G258" s="14"/>
      <c r="H258" s="14"/>
      <c r="I258" s="14"/>
      <c r="J258" s="14"/>
      <c r="K258" s="14"/>
      <c r="L258" s="14"/>
    </row>
    <row r="259" spans="1:12" ht="15" hidden="1" customHeight="1" x14ac:dyDescent="0.25">
      <c r="A259" s="39"/>
      <c r="B259" s="9" t="s">
        <v>18</v>
      </c>
      <c r="C259" s="14"/>
      <c r="D259" s="14"/>
      <c r="E259" s="14"/>
      <c r="F259" s="14"/>
      <c r="G259" s="15"/>
      <c r="H259" s="15"/>
      <c r="I259" s="15"/>
      <c r="J259" s="15"/>
      <c r="K259" s="15"/>
      <c r="L259" s="15"/>
    </row>
    <row r="260" spans="1:12" ht="15" hidden="1" customHeight="1" x14ac:dyDescent="0.25">
      <c r="A260" s="39"/>
      <c r="B260" s="3" t="s">
        <v>19</v>
      </c>
      <c r="C260" s="14"/>
      <c r="D260" s="14"/>
      <c r="E260" s="14"/>
      <c r="F260" s="14"/>
      <c r="G260" s="15"/>
      <c r="H260" s="15"/>
      <c r="I260" s="15"/>
      <c r="J260" s="15"/>
      <c r="K260" s="15"/>
      <c r="L260" s="15"/>
    </row>
    <row r="261" spans="1:12" ht="15" hidden="1" customHeight="1" x14ac:dyDescent="0.25">
      <c r="A261" s="39"/>
      <c r="B261" s="9" t="s">
        <v>20</v>
      </c>
      <c r="C261" s="14"/>
      <c r="D261" s="14"/>
      <c r="E261" s="14"/>
      <c r="F261" s="14"/>
      <c r="G261" s="14"/>
      <c r="H261" s="14"/>
      <c r="I261" s="14"/>
      <c r="J261" s="14"/>
      <c r="K261" s="14"/>
      <c r="L261" s="14"/>
    </row>
    <row r="262" spans="1:12" ht="15" hidden="1" customHeight="1" x14ac:dyDescent="0.25">
      <c r="A262" s="39"/>
      <c r="B262" s="3" t="s">
        <v>21</v>
      </c>
      <c r="C262" s="14"/>
      <c r="D262" s="14"/>
      <c r="E262" s="14"/>
      <c r="F262" s="14"/>
      <c r="G262" s="14"/>
      <c r="H262" s="14"/>
      <c r="I262" s="14"/>
      <c r="J262" s="14"/>
      <c r="K262" s="14"/>
      <c r="L262" s="14"/>
    </row>
    <row r="263" spans="1:12" ht="15" hidden="1" customHeight="1" x14ac:dyDescent="0.25">
      <c r="A263" s="39"/>
      <c r="B263" s="9" t="s">
        <v>22</v>
      </c>
      <c r="C263" s="14"/>
      <c r="D263" s="14"/>
      <c r="E263" s="14"/>
      <c r="F263" s="14"/>
      <c r="G263" s="14"/>
      <c r="H263" s="14"/>
      <c r="I263" s="14"/>
      <c r="J263" s="14"/>
      <c r="K263" s="14"/>
      <c r="L263" s="14"/>
    </row>
    <row r="264" spans="1:12" ht="15" hidden="1" customHeight="1" x14ac:dyDescent="0.25">
      <c r="A264" s="39"/>
      <c r="B264" t="s">
        <v>23</v>
      </c>
      <c r="C264" s="15"/>
      <c r="D264" s="15"/>
      <c r="E264" s="15"/>
      <c r="F264" s="15"/>
      <c r="G264" s="14"/>
      <c r="H264" s="14"/>
      <c r="I264" s="14"/>
      <c r="J264" s="14"/>
      <c r="K264" s="14"/>
      <c r="L264" s="14"/>
    </row>
    <row r="265" spans="1:12" ht="15" hidden="1" customHeight="1" x14ac:dyDescent="0.25">
      <c r="A265" s="39"/>
      <c r="C265" s="15"/>
      <c r="D265" s="15"/>
      <c r="E265" s="15"/>
      <c r="F265" s="15"/>
      <c r="G265" s="14"/>
      <c r="H265" s="14"/>
      <c r="I265" s="14"/>
      <c r="J265" s="14"/>
      <c r="K265" s="14"/>
      <c r="L265" s="14"/>
    </row>
    <row r="266" spans="1:12" ht="15" hidden="1" customHeight="1" x14ac:dyDescent="0.25">
      <c r="A266" s="39"/>
      <c r="B266" s="3" t="s">
        <v>24</v>
      </c>
      <c r="C266" s="14"/>
      <c r="D266" s="14"/>
      <c r="E266" s="14"/>
      <c r="F266" s="14"/>
      <c r="G266" s="14"/>
      <c r="H266" s="14"/>
      <c r="I266" s="14"/>
      <c r="J266" s="14"/>
      <c r="K266" s="14"/>
      <c r="L266" s="14"/>
    </row>
    <row r="267" spans="1:12" ht="15" hidden="1" customHeight="1" x14ac:dyDescent="0.25">
      <c r="A267" s="39"/>
      <c r="B267" s="9" t="s">
        <v>25</v>
      </c>
      <c r="C267" s="14"/>
      <c r="D267" s="14"/>
      <c r="E267" s="14"/>
      <c r="F267" s="14"/>
      <c r="G267" s="15"/>
      <c r="H267" s="15"/>
      <c r="I267" s="15"/>
      <c r="J267" s="15"/>
      <c r="K267" s="15"/>
      <c r="L267" s="15"/>
    </row>
    <row r="268" spans="1:12" ht="15" hidden="1" customHeight="1" x14ac:dyDescent="0.25">
      <c r="A268" s="39"/>
      <c r="B268" s="3" t="s">
        <v>26</v>
      </c>
      <c r="C268" s="14"/>
      <c r="D268" s="14"/>
      <c r="E268" s="14"/>
      <c r="F268" s="14"/>
      <c r="G268" s="15"/>
      <c r="H268" s="15"/>
      <c r="I268" s="15"/>
      <c r="J268" s="15"/>
      <c r="K268" s="15"/>
      <c r="L268" s="15"/>
    </row>
    <row r="269" spans="1:12" ht="15" hidden="1" customHeight="1" x14ac:dyDescent="0.25">
      <c r="A269" s="39"/>
      <c r="B269" s="9" t="s">
        <v>27</v>
      </c>
      <c r="C269" s="14"/>
      <c r="D269" s="14"/>
      <c r="E269" s="14"/>
      <c r="F269" s="14"/>
      <c r="G269" s="14"/>
      <c r="H269" s="14"/>
      <c r="I269" s="14"/>
      <c r="J269" s="14"/>
      <c r="K269" s="14"/>
      <c r="L269" s="14"/>
    </row>
    <row r="270" spans="1:12" ht="15" hidden="1" customHeight="1" x14ac:dyDescent="0.25">
      <c r="A270" s="39"/>
      <c r="B270" s="3" t="s">
        <v>28</v>
      </c>
      <c r="C270" s="14"/>
      <c r="D270" s="14"/>
      <c r="E270" s="14"/>
      <c r="F270" s="14"/>
      <c r="G270" s="14"/>
      <c r="H270" s="14"/>
      <c r="I270" s="14"/>
      <c r="J270" s="14"/>
      <c r="K270" s="14"/>
      <c r="L270" s="14"/>
    </row>
    <row r="271" spans="1:12" ht="15" hidden="1" customHeight="1" x14ac:dyDescent="0.25">
      <c r="A271" s="39"/>
      <c r="B271" s="9" t="s">
        <v>29</v>
      </c>
      <c r="C271" s="14"/>
      <c r="D271" s="14"/>
      <c r="E271" s="14"/>
      <c r="F271" s="14"/>
      <c r="G271" s="14"/>
      <c r="H271" s="14"/>
      <c r="I271" s="14"/>
      <c r="J271" s="14"/>
      <c r="K271" s="14"/>
      <c r="L271" s="14"/>
    </row>
    <row r="272" spans="1:12" ht="15" hidden="1" customHeight="1" x14ac:dyDescent="0.25">
      <c r="A272" s="39"/>
      <c r="B272" t="s">
        <v>30</v>
      </c>
      <c r="C272" s="15"/>
      <c r="D272" s="15"/>
      <c r="E272" s="15"/>
      <c r="F272" s="15"/>
      <c r="G272" s="14"/>
      <c r="H272" s="14"/>
      <c r="I272" s="14"/>
      <c r="J272" s="14"/>
      <c r="K272" s="14"/>
      <c r="L272" s="14"/>
    </row>
    <row r="273" spans="1:12" ht="15" hidden="1" customHeight="1" x14ac:dyDescent="0.25">
      <c r="A273" s="39"/>
      <c r="C273" s="15"/>
      <c r="D273" s="15"/>
      <c r="E273" s="15"/>
      <c r="F273" s="15"/>
      <c r="G273" s="14"/>
      <c r="H273" s="14"/>
      <c r="I273" s="14"/>
      <c r="J273" s="14"/>
      <c r="K273" s="14"/>
      <c r="L273" s="14"/>
    </row>
    <row r="274" spans="1:12" ht="15" hidden="1" customHeight="1" x14ac:dyDescent="0.25">
      <c r="A274" s="39"/>
      <c r="B274" s="3" t="s">
        <v>31</v>
      </c>
      <c r="C274" s="14"/>
      <c r="D274" s="14"/>
      <c r="E274" s="14"/>
      <c r="F274" s="14"/>
      <c r="G274" s="14"/>
      <c r="H274" s="14"/>
      <c r="I274" s="14"/>
      <c r="J274" s="14"/>
      <c r="K274" s="14"/>
      <c r="L274" s="14"/>
    </row>
    <row r="275" spans="1:12" ht="15" hidden="1" customHeight="1" x14ac:dyDescent="0.25">
      <c r="A275" s="39"/>
      <c r="B275" s="9" t="s">
        <v>32</v>
      </c>
      <c r="C275" s="14"/>
      <c r="D275" s="14"/>
      <c r="E275" s="14"/>
      <c r="F275" s="14"/>
      <c r="G275" s="14"/>
      <c r="H275" s="14"/>
      <c r="I275" s="14"/>
      <c r="J275" s="14"/>
      <c r="K275" s="14"/>
      <c r="L275" s="14"/>
    </row>
    <row r="276" spans="1:12" ht="15" hidden="1" customHeight="1" x14ac:dyDescent="0.25">
      <c r="A276" s="39"/>
      <c r="B276" s="3" t="s">
        <v>33</v>
      </c>
      <c r="C276" s="14"/>
      <c r="D276" s="14"/>
      <c r="E276" s="14"/>
      <c r="F276" s="14"/>
      <c r="G276" s="14"/>
      <c r="H276" s="14"/>
      <c r="I276" s="14"/>
      <c r="J276" s="14"/>
      <c r="K276" s="14"/>
      <c r="L276" s="14"/>
    </row>
    <row r="277" spans="1:12" ht="15" hidden="1" customHeight="1" x14ac:dyDescent="0.25">
      <c r="A277" s="39"/>
      <c r="B277" s="9" t="s">
        <v>34</v>
      </c>
      <c r="C277" s="14"/>
      <c r="D277" s="14"/>
      <c r="E277" s="14"/>
      <c r="F277" s="14"/>
      <c r="G277" s="14"/>
      <c r="H277" s="14"/>
      <c r="I277" s="14"/>
      <c r="J277" s="14"/>
      <c r="K277" s="14"/>
      <c r="L277" s="14"/>
    </row>
    <row r="278" spans="1:12" ht="15" hidden="1" customHeight="1" x14ac:dyDescent="0.25">
      <c r="A278" s="39"/>
      <c r="B278" s="3" t="s">
        <v>35</v>
      </c>
      <c r="C278" s="14"/>
      <c r="D278" s="14"/>
      <c r="E278" s="14"/>
      <c r="F278" s="14"/>
      <c r="G278" s="14"/>
      <c r="H278" s="14"/>
      <c r="I278" s="14"/>
      <c r="J278" s="14"/>
      <c r="K278" s="14"/>
      <c r="L278" s="14"/>
    </row>
    <row r="279" spans="1:12" ht="15" hidden="1" customHeight="1" x14ac:dyDescent="0.25">
      <c r="A279" s="39"/>
      <c r="B279" s="9" t="s">
        <v>36</v>
      </c>
      <c r="C279" s="14"/>
      <c r="D279" s="14"/>
      <c r="E279" s="14"/>
      <c r="F279" s="14"/>
      <c r="G279" s="14"/>
      <c r="H279" s="14"/>
      <c r="I279" s="14"/>
      <c r="J279" s="14"/>
      <c r="K279" s="14"/>
      <c r="L279" s="14"/>
    </row>
    <row r="280" spans="1:12" ht="15" hidden="1" customHeight="1" x14ac:dyDescent="0.25">
      <c r="A280" s="39"/>
      <c r="B280" s="3" t="s">
        <v>37</v>
      </c>
      <c r="C280" s="14"/>
      <c r="D280" s="14"/>
      <c r="E280" s="14"/>
      <c r="F280" s="14"/>
      <c r="G280" s="14"/>
      <c r="H280" s="14"/>
      <c r="I280" s="14"/>
      <c r="J280" s="14"/>
      <c r="K280" s="14"/>
      <c r="L280" s="14"/>
    </row>
    <row r="281" spans="1:12" ht="15" hidden="1" customHeight="1" x14ac:dyDescent="0.25">
      <c r="A281" s="39"/>
      <c r="B281" s="9" t="s">
        <v>38</v>
      </c>
      <c r="C281" s="14"/>
      <c r="D281" s="14"/>
      <c r="E281" s="14"/>
      <c r="F281" s="14"/>
      <c r="G281" s="14"/>
      <c r="H281" s="14"/>
      <c r="I281" s="14"/>
      <c r="J281" s="14"/>
      <c r="K281" s="14"/>
      <c r="L281" s="14"/>
    </row>
    <row r="282" spans="1:12" ht="15" hidden="1" customHeight="1" x14ac:dyDescent="0.25">
      <c r="A282" s="39"/>
      <c r="B282" s="3" t="s">
        <v>39</v>
      </c>
      <c r="C282" s="14"/>
      <c r="D282" s="14"/>
      <c r="E282" s="14"/>
      <c r="F282" s="14"/>
      <c r="G282" s="14"/>
      <c r="H282" s="14"/>
      <c r="I282" s="14"/>
      <c r="J282" s="14"/>
      <c r="K282" s="14"/>
      <c r="L282" s="14"/>
    </row>
    <row r="283" spans="1:12" ht="15" hidden="1" customHeight="1" x14ac:dyDescent="0.25">
      <c r="A283" s="39"/>
      <c r="B283" s="9" t="s">
        <v>40</v>
      </c>
      <c r="C283" s="14"/>
      <c r="D283" s="14"/>
      <c r="E283" s="14"/>
      <c r="F283" s="14"/>
      <c r="G283" s="14"/>
      <c r="H283" s="14"/>
      <c r="I283" s="14"/>
      <c r="J283" s="14"/>
      <c r="K283" s="14"/>
      <c r="L283" s="14"/>
    </row>
    <row r="284" spans="1:12" ht="15" hidden="1" customHeight="1" x14ac:dyDescent="0.25">
      <c r="A284" s="39"/>
      <c r="B284" s="3" t="s">
        <v>41</v>
      </c>
      <c r="C284" s="14"/>
      <c r="D284" s="14"/>
      <c r="E284" s="14"/>
      <c r="F284" s="14"/>
      <c r="G284" s="14"/>
      <c r="H284" s="14"/>
      <c r="I284" s="14"/>
      <c r="J284" s="14"/>
      <c r="K284" s="14"/>
      <c r="L284" s="14"/>
    </row>
    <row r="285" spans="1:12" ht="15" hidden="1" customHeight="1" x14ac:dyDescent="0.25">
      <c r="A285" s="39"/>
      <c r="B285" s="9" t="s">
        <v>42</v>
      </c>
      <c r="C285" s="14"/>
      <c r="D285" s="14"/>
      <c r="E285" s="14"/>
      <c r="F285" s="14"/>
      <c r="G285" s="15"/>
      <c r="H285" s="15"/>
      <c r="I285" s="15"/>
      <c r="J285" s="15"/>
      <c r="K285" s="15"/>
      <c r="L285" s="15"/>
    </row>
    <row r="286" spans="1:12" ht="15" hidden="1" customHeight="1" x14ac:dyDescent="0.25">
      <c r="A286" s="39"/>
      <c r="B286" s="3" t="s">
        <v>43</v>
      </c>
      <c r="C286" s="14"/>
      <c r="D286" s="14"/>
      <c r="E286" s="14"/>
      <c r="F286" s="14"/>
      <c r="G286" s="15"/>
      <c r="H286" s="15"/>
      <c r="I286" s="15"/>
      <c r="J286" s="15"/>
      <c r="K286" s="15"/>
      <c r="L286" s="15"/>
    </row>
    <row r="287" spans="1:12" ht="15" hidden="1" customHeight="1" x14ac:dyDescent="0.25">
      <c r="A287" s="39"/>
      <c r="B287" s="16" t="s">
        <v>44</v>
      </c>
      <c r="C287" s="14"/>
      <c r="D287" s="14"/>
      <c r="E287" s="14"/>
      <c r="F287" s="14"/>
      <c r="G287" s="14"/>
      <c r="H287" s="14"/>
      <c r="I287" s="14"/>
      <c r="J287" s="14"/>
      <c r="K287" s="14"/>
      <c r="L287" s="14"/>
    </row>
    <row r="288" spans="1:12" ht="15" hidden="1" customHeight="1" x14ac:dyDescent="0.25">
      <c r="A288" s="39"/>
      <c r="B288" s="4" t="s">
        <v>45</v>
      </c>
      <c r="C288" s="14"/>
      <c r="D288" s="14"/>
      <c r="E288" s="14"/>
      <c r="F288" s="14"/>
      <c r="G288" s="14"/>
      <c r="H288" s="14"/>
      <c r="I288" s="14"/>
      <c r="J288" s="14"/>
      <c r="K288" s="14"/>
      <c r="L288" s="14"/>
    </row>
    <row r="289" spans="1:12" ht="15" hidden="1" customHeight="1" x14ac:dyDescent="0.25">
      <c r="A289" s="39"/>
      <c r="B289" s="9" t="s">
        <v>46</v>
      </c>
      <c r="C289" s="14"/>
      <c r="D289" s="14"/>
      <c r="E289" s="14"/>
      <c r="F289" s="14"/>
      <c r="G289" s="15"/>
      <c r="H289" s="15"/>
      <c r="I289" s="15"/>
      <c r="J289" s="15"/>
      <c r="K289" s="15"/>
      <c r="L289" s="15"/>
    </row>
    <row r="290" spans="1:12" ht="15" hidden="1" customHeight="1" x14ac:dyDescent="0.25">
      <c r="A290" s="39"/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ht="15" hidden="1" customHeight="1" x14ac:dyDescent="0.25">
      <c r="A291" s="39"/>
      <c r="B291" s="8" t="s">
        <v>51</v>
      </c>
      <c r="C291" s="15"/>
      <c r="D291" s="15"/>
      <c r="E291" s="15"/>
      <c r="F291" s="15"/>
      <c r="G291" s="14"/>
      <c r="H291" s="14"/>
      <c r="I291" s="14"/>
      <c r="J291" s="14"/>
      <c r="K291" s="14"/>
      <c r="L291" s="14"/>
    </row>
    <row r="292" spans="1:12" ht="15" hidden="1" customHeight="1" x14ac:dyDescent="0.25">
      <c r="A292" s="39"/>
      <c r="B292" s="3" t="s">
        <v>14</v>
      </c>
      <c r="C292" s="14"/>
      <c r="D292" s="14"/>
      <c r="E292" s="14"/>
      <c r="F292" s="14"/>
      <c r="G292" s="14"/>
      <c r="H292" s="14"/>
      <c r="I292" s="14"/>
      <c r="J292" s="14"/>
      <c r="K292" s="14"/>
      <c r="L292" s="14"/>
    </row>
    <row r="293" spans="1:12" ht="15" hidden="1" customHeight="1" x14ac:dyDescent="0.25">
      <c r="A293" s="39"/>
      <c r="B293" s="9" t="s">
        <v>15</v>
      </c>
      <c r="C293" s="14"/>
      <c r="D293" s="14"/>
      <c r="E293" s="14"/>
      <c r="F293" s="14"/>
      <c r="G293" s="14"/>
      <c r="H293" s="14"/>
      <c r="I293" s="14"/>
      <c r="J293" s="14"/>
      <c r="K293" s="14"/>
      <c r="L293" s="14"/>
    </row>
    <row r="294" spans="1:12" ht="15" hidden="1" customHeight="1" x14ac:dyDescent="0.25">
      <c r="A294" s="39"/>
      <c r="B294" t="s">
        <v>16</v>
      </c>
      <c r="C294" s="15"/>
      <c r="D294" s="15"/>
      <c r="E294" s="15"/>
      <c r="F294" s="15"/>
      <c r="G294" s="14"/>
      <c r="H294" s="14"/>
      <c r="I294" s="14"/>
      <c r="J294" s="14"/>
      <c r="K294" s="14"/>
      <c r="L294" s="14"/>
    </row>
    <row r="295" spans="1:12" ht="15" hidden="1" customHeight="1" x14ac:dyDescent="0.25">
      <c r="A295" s="39"/>
      <c r="C295" s="15"/>
      <c r="D295" s="15"/>
      <c r="E295" s="15"/>
      <c r="F295" s="15"/>
      <c r="G295" s="14"/>
      <c r="H295" s="14"/>
      <c r="I295" s="14"/>
      <c r="J295" s="14"/>
      <c r="K295" s="14"/>
      <c r="L295" s="14"/>
    </row>
    <row r="296" spans="1:12" ht="15" hidden="1" customHeight="1" x14ac:dyDescent="0.25">
      <c r="A296" s="39"/>
      <c r="B296" s="3" t="s">
        <v>17</v>
      </c>
      <c r="C296" s="14"/>
      <c r="D296" s="14"/>
      <c r="E296" s="14"/>
      <c r="F296" s="14"/>
      <c r="G296" s="14"/>
      <c r="H296" s="14"/>
      <c r="I296" s="14"/>
      <c r="J296" s="14"/>
      <c r="K296" s="14"/>
      <c r="L296" s="14"/>
    </row>
    <row r="297" spans="1:12" ht="15" hidden="1" customHeight="1" x14ac:dyDescent="0.25">
      <c r="A297" s="39"/>
      <c r="B297" s="9" t="s">
        <v>18</v>
      </c>
      <c r="C297" s="14"/>
      <c r="D297" s="14"/>
      <c r="E297" s="14"/>
      <c r="F297" s="14"/>
      <c r="G297" s="15"/>
      <c r="H297" s="15"/>
      <c r="I297" s="15"/>
      <c r="J297" s="15"/>
      <c r="K297" s="15"/>
      <c r="L297" s="15"/>
    </row>
    <row r="298" spans="1:12" ht="15" hidden="1" customHeight="1" x14ac:dyDescent="0.25">
      <c r="A298" s="39"/>
      <c r="B298" s="3" t="s">
        <v>19</v>
      </c>
      <c r="C298" s="14"/>
      <c r="D298" s="14"/>
      <c r="E298" s="14"/>
      <c r="F298" s="14"/>
      <c r="G298" s="15"/>
      <c r="H298" s="15"/>
      <c r="I298" s="15"/>
      <c r="J298" s="15"/>
      <c r="K298" s="15"/>
      <c r="L298" s="15"/>
    </row>
    <row r="299" spans="1:12" ht="15" hidden="1" customHeight="1" x14ac:dyDescent="0.25">
      <c r="A299" s="39"/>
      <c r="B299" s="9" t="s">
        <v>20</v>
      </c>
      <c r="C299" s="14"/>
      <c r="D299" s="14"/>
      <c r="E299" s="14"/>
      <c r="F299" s="14"/>
      <c r="G299" s="14"/>
      <c r="H299" s="14"/>
      <c r="I299" s="14"/>
      <c r="J299" s="14"/>
      <c r="K299" s="14"/>
      <c r="L299" s="14"/>
    </row>
    <row r="300" spans="1:12" ht="15" hidden="1" customHeight="1" x14ac:dyDescent="0.25">
      <c r="A300" s="39"/>
      <c r="B300" s="3" t="s">
        <v>21</v>
      </c>
      <c r="C300" s="14"/>
      <c r="D300" s="14"/>
      <c r="E300" s="14"/>
      <c r="F300" s="14"/>
      <c r="G300" s="14"/>
      <c r="H300" s="14"/>
      <c r="I300" s="14"/>
      <c r="J300" s="14"/>
      <c r="K300" s="14"/>
      <c r="L300" s="14"/>
    </row>
    <row r="301" spans="1:12" ht="15" hidden="1" customHeight="1" x14ac:dyDescent="0.25">
      <c r="A301" s="39"/>
      <c r="B301" s="9" t="s">
        <v>22</v>
      </c>
      <c r="C301" s="14"/>
      <c r="D301" s="14"/>
      <c r="E301" s="14"/>
      <c r="F301" s="14"/>
      <c r="G301" s="14"/>
      <c r="H301" s="14"/>
      <c r="I301" s="14"/>
      <c r="J301" s="14"/>
      <c r="K301" s="14"/>
      <c r="L301" s="14"/>
    </row>
    <row r="302" spans="1:12" ht="15" hidden="1" customHeight="1" x14ac:dyDescent="0.25">
      <c r="A302" s="39"/>
      <c r="B302" t="s">
        <v>23</v>
      </c>
      <c r="C302" s="15"/>
      <c r="D302" s="15"/>
      <c r="E302" s="15"/>
      <c r="F302" s="15"/>
      <c r="G302" s="14"/>
      <c r="H302" s="14"/>
      <c r="I302" s="14"/>
      <c r="J302" s="14"/>
      <c r="K302" s="14"/>
      <c r="L302" s="14"/>
    </row>
    <row r="303" spans="1:12" ht="15" hidden="1" customHeight="1" x14ac:dyDescent="0.25">
      <c r="A303" s="39"/>
      <c r="C303" s="15"/>
      <c r="D303" s="15"/>
      <c r="E303" s="15"/>
      <c r="F303" s="15"/>
      <c r="G303" s="14"/>
      <c r="H303" s="14"/>
      <c r="I303" s="14"/>
      <c r="J303" s="14"/>
      <c r="K303" s="14"/>
      <c r="L303" s="14"/>
    </row>
    <row r="304" spans="1:12" ht="15" hidden="1" customHeight="1" x14ac:dyDescent="0.25">
      <c r="A304" s="39"/>
      <c r="B304" s="3" t="s">
        <v>24</v>
      </c>
      <c r="C304" s="14"/>
      <c r="D304" s="14"/>
      <c r="E304" s="14"/>
      <c r="F304" s="14"/>
      <c r="G304" s="14"/>
      <c r="H304" s="14"/>
      <c r="I304" s="14"/>
      <c r="J304" s="14"/>
      <c r="K304" s="14"/>
      <c r="L304" s="14"/>
    </row>
    <row r="305" spans="1:12" ht="15" hidden="1" customHeight="1" x14ac:dyDescent="0.25">
      <c r="A305" s="39"/>
      <c r="B305" s="9" t="s">
        <v>25</v>
      </c>
      <c r="C305" s="14"/>
      <c r="D305" s="14"/>
      <c r="E305" s="14"/>
      <c r="F305" s="14"/>
      <c r="G305" s="15"/>
      <c r="H305" s="15"/>
      <c r="I305" s="15"/>
      <c r="J305" s="15"/>
      <c r="K305" s="15"/>
      <c r="L305" s="15"/>
    </row>
    <row r="306" spans="1:12" ht="15" hidden="1" customHeight="1" x14ac:dyDescent="0.25">
      <c r="A306" s="39"/>
      <c r="B306" s="3" t="s">
        <v>26</v>
      </c>
      <c r="C306" s="14"/>
      <c r="D306" s="14"/>
      <c r="E306" s="14"/>
      <c r="F306" s="14"/>
      <c r="G306" s="15"/>
      <c r="H306" s="15"/>
      <c r="I306" s="15"/>
      <c r="J306" s="15"/>
      <c r="K306" s="15"/>
      <c r="L306" s="15"/>
    </row>
    <row r="307" spans="1:12" ht="15" hidden="1" customHeight="1" x14ac:dyDescent="0.25">
      <c r="A307" s="39"/>
      <c r="B307" s="9" t="s">
        <v>27</v>
      </c>
      <c r="C307" s="14"/>
      <c r="D307" s="14"/>
      <c r="E307" s="14"/>
      <c r="F307" s="14"/>
      <c r="G307" s="14"/>
      <c r="H307" s="14"/>
      <c r="I307" s="14"/>
      <c r="J307" s="14"/>
      <c r="K307" s="14"/>
      <c r="L307" s="14"/>
    </row>
    <row r="308" spans="1:12" ht="15" hidden="1" customHeight="1" x14ac:dyDescent="0.25">
      <c r="A308" s="39"/>
      <c r="B308" s="3" t="s">
        <v>28</v>
      </c>
      <c r="C308" s="14"/>
      <c r="D308" s="14"/>
      <c r="E308" s="14"/>
      <c r="F308" s="14"/>
      <c r="G308" s="14"/>
      <c r="H308" s="14"/>
      <c r="I308" s="14"/>
      <c r="J308" s="14"/>
      <c r="K308" s="14"/>
      <c r="L308" s="14"/>
    </row>
    <row r="309" spans="1:12" ht="15" hidden="1" customHeight="1" x14ac:dyDescent="0.25">
      <c r="A309" s="39"/>
      <c r="B309" s="9" t="s">
        <v>29</v>
      </c>
      <c r="C309" s="14"/>
      <c r="D309" s="14"/>
      <c r="E309" s="14"/>
      <c r="F309" s="14"/>
      <c r="G309" s="14"/>
      <c r="H309" s="14"/>
      <c r="I309" s="14"/>
      <c r="J309" s="14"/>
      <c r="K309" s="14"/>
      <c r="L309" s="14"/>
    </row>
    <row r="310" spans="1:12" ht="15" hidden="1" customHeight="1" x14ac:dyDescent="0.25">
      <c r="A310" s="39"/>
      <c r="B310" t="s">
        <v>30</v>
      </c>
      <c r="C310" s="15"/>
      <c r="D310" s="15"/>
      <c r="E310" s="15"/>
      <c r="F310" s="15"/>
      <c r="G310" s="14"/>
      <c r="H310" s="14"/>
      <c r="I310" s="14"/>
      <c r="J310" s="14"/>
      <c r="K310" s="14"/>
      <c r="L310" s="14"/>
    </row>
    <row r="311" spans="1:12" ht="15" hidden="1" customHeight="1" x14ac:dyDescent="0.25">
      <c r="A311" s="39"/>
      <c r="C311" s="15"/>
      <c r="D311" s="15"/>
      <c r="E311" s="15"/>
      <c r="F311" s="15"/>
      <c r="G311" s="14"/>
      <c r="H311" s="14"/>
      <c r="I311" s="14"/>
      <c r="J311" s="14"/>
      <c r="K311" s="14"/>
      <c r="L311" s="14"/>
    </row>
    <row r="312" spans="1:12" ht="15" hidden="1" customHeight="1" x14ac:dyDescent="0.25">
      <c r="A312" s="39"/>
      <c r="B312" s="3" t="s">
        <v>31</v>
      </c>
      <c r="C312" s="14"/>
      <c r="D312" s="14"/>
      <c r="E312" s="14"/>
      <c r="F312" s="14"/>
      <c r="G312" s="14"/>
      <c r="H312" s="14"/>
      <c r="I312" s="14"/>
      <c r="J312" s="14"/>
      <c r="K312" s="14"/>
      <c r="L312" s="14"/>
    </row>
    <row r="313" spans="1:12" ht="15" hidden="1" customHeight="1" x14ac:dyDescent="0.25">
      <c r="A313" s="39"/>
      <c r="B313" s="9" t="s">
        <v>32</v>
      </c>
      <c r="C313" s="14"/>
      <c r="D313" s="14"/>
      <c r="E313" s="14"/>
      <c r="F313" s="14"/>
      <c r="G313" s="14"/>
      <c r="H313" s="14"/>
      <c r="I313" s="14"/>
      <c r="J313" s="14"/>
      <c r="K313" s="14"/>
      <c r="L313" s="14"/>
    </row>
    <row r="314" spans="1:12" ht="15" hidden="1" customHeight="1" x14ac:dyDescent="0.25">
      <c r="A314" s="39"/>
      <c r="B314" s="3" t="s">
        <v>33</v>
      </c>
      <c r="C314" s="14"/>
      <c r="D314" s="14"/>
      <c r="E314" s="14"/>
      <c r="F314" s="14"/>
      <c r="G314" s="14"/>
      <c r="H314" s="14"/>
      <c r="I314" s="14"/>
      <c r="J314" s="14"/>
      <c r="K314" s="14"/>
      <c r="L314" s="14"/>
    </row>
    <row r="315" spans="1:12" ht="15" hidden="1" customHeight="1" x14ac:dyDescent="0.25">
      <c r="A315" s="39"/>
      <c r="B315" s="9" t="s">
        <v>34</v>
      </c>
      <c r="C315" s="14"/>
      <c r="D315" s="14"/>
      <c r="E315" s="14"/>
      <c r="F315" s="14"/>
      <c r="G315" s="14"/>
      <c r="H315" s="14"/>
      <c r="I315" s="14"/>
      <c r="J315" s="14"/>
      <c r="K315" s="14"/>
      <c r="L315" s="14"/>
    </row>
    <row r="316" spans="1:12" ht="15" hidden="1" customHeight="1" x14ac:dyDescent="0.25">
      <c r="A316" s="39"/>
      <c r="B316" s="3" t="s">
        <v>35</v>
      </c>
      <c r="C316" s="14"/>
      <c r="D316" s="14"/>
      <c r="E316" s="14"/>
      <c r="F316" s="14"/>
      <c r="G316" s="14"/>
      <c r="H316" s="14"/>
      <c r="I316" s="14"/>
      <c r="J316" s="14"/>
      <c r="K316" s="14"/>
      <c r="L316" s="14"/>
    </row>
    <row r="317" spans="1:12" ht="15" hidden="1" customHeight="1" x14ac:dyDescent="0.25">
      <c r="A317" s="39"/>
      <c r="B317" s="9" t="s">
        <v>36</v>
      </c>
      <c r="C317" s="14"/>
      <c r="D317" s="14"/>
      <c r="E317" s="14"/>
      <c r="F317" s="14"/>
      <c r="G317" s="14"/>
      <c r="H317" s="14"/>
      <c r="I317" s="14"/>
      <c r="J317" s="14"/>
      <c r="K317" s="14"/>
      <c r="L317" s="14"/>
    </row>
    <row r="318" spans="1:12" ht="15" hidden="1" customHeight="1" x14ac:dyDescent="0.25">
      <c r="A318" s="39"/>
      <c r="B318" s="3" t="s">
        <v>37</v>
      </c>
      <c r="C318" s="14"/>
      <c r="D318" s="14"/>
      <c r="E318" s="14"/>
      <c r="F318" s="14"/>
      <c r="G318" s="14"/>
      <c r="H318" s="14"/>
      <c r="I318" s="14"/>
      <c r="J318" s="14"/>
      <c r="K318" s="14"/>
      <c r="L318" s="14"/>
    </row>
    <row r="319" spans="1:12" ht="15" hidden="1" customHeight="1" x14ac:dyDescent="0.25">
      <c r="A319" s="39"/>
      <c r="B319" s="9" t="s">
        <v>38</v>
      </c>
      <c r="C319" s="14"/>
      <c r="D319" s="14"/>
      <c r="E319" s="14"/>
      <c r="F319" s="14"/>
      <c r="G319" s="14"/>
      <c r="H319" s="14"/>
      <c r="I319" s="14"/>
      <c r="J319" s="14"/>
      <c r="K319" s="14"/>
      <c r="L319" s="14"/>
    </row>
    <row r="320" spans="1:12" ht="15" hidden="1" customHeight="1" x14ac:dyDescent="0.25">
      <c r="A320" s="39"/>
      <c r="B320" s="3" t="s">
        <v>39</v>
      </c>
      <c r="C320" s="14"/>
      <c r="D320" s="14"/>
      <c r="E320" s="14"/>
      <c r="F320" s="14"/>
      <c r="G320" s="14"/>
      <c r="H320" s="14"/>
      <c r="I320" s="14"/>
      <c r="J320" s="14"/>
      <c r="K320" s="14"/>
      <c r="L320" s="14"/>
    </row>
    <row r="321" spans="1:12" ht="15" hidden="1" customHeight="1" x14ac:dyDescent="0.25">
      <c r="A321" s="39"/>
      <c r="B321" s="9" t="s">
        <v>40</v>
      </c>
      <c r="C321" s="14"/>
      <c r="D321" s="14"/>
      <c r="E321" s="14"/>
      <c r="F321" s="14"/>
      <c r="G321" s="14"/>
      <c r="H321" s="14"/>
      <c r="I321" s="14"/>
      <c r="J321" s="14"/>
      <c r="K321" s="14"/>
      <c r="L321" s="14"/>
    </row>
    <row r="322" spans="1:12" ht="15" hidden="1" customHeight="1" x14ac:dyDescent="0.25">
      <c r="A322" s="39"/>
      <c r="B322" s="3" t="s">
        <v>41</v>
      </c>
      <c r="C322" s="14"/>
      <c r="D322" s="14"/>
      <c r="E322" s="14"/>
      <c r="F322" s="14"/>
      <c r="G322" s="14"/>
      <c r="H322" s="14"/>
      <c r="I322" s="14"/>
      <c r="J322" s="14"/>
      <c r="K322" s="14"/>
      <c r="L322" s="14"/>
    </row>
    <row r="323" spans="1:12" ht="15" hidden="1" customHeight="1" x14ac:dyDescent="0.25">
      <c r="A323" s="39"/>
      <c r="B323" s="9" t="s">
        <v>42</v>
      </c>
      <c r="C323" s="14"/>
      <c r="D323" s="14"/>
      <c r="E323" s="14"/>
      <c r="F323" s="14"/>
      <c r="G323" s="15"/>
      <c r="H323" s="15"/>
      <c r="I323" s="15"/>
      <c r="J323" s="15"/>
      <c r="K323" s="15"/>
      <c r="L323" s="15"/>
    </row>
    <row r="324" spans="1:12" ht="15" hidden="1" customHeight="1" x14ac:dyDescent="0.25">
      <c r="A324" s="39"/>
      <c r="B324" s="3" t="s">
        <v>43</v>
      </c>
      <c r="C324" s="14"/>
      <c r="D324" s="14"/>
      <c r="E324" s="14"/>
      <c r="F324" s="14"/>
      <c r="G324" s="15"/>
      <c r="H324" s="15"/>
      <c r="I324" s="15"/>
      <c r="J324" s="15"/>
      <c r="K324" s="15"/>
      <c r="L324" s="15"/>
    </row>
    <row r="325" spans="1:12" ht="15" hidden="1" customHeight="1" x14ac:dyDescent="0.25">
      <c r="A325" s="39"/>
      <c r="B325" s="16" t="s">
        <v>44</v>
      </c>
      <c r="C325" s="14"/>
      <c r="D325" s="14"/>
      <c r="E325" s="14"/>
      <c r="F325" s="14"/>
      <c r="G325" s="14"/>
      <c r="H325" s="14"/>
      <c r="I325" s="14"/>
      <c r="J325" s="14"/>
      <c r="K325" s="14"/>
      <c r="L325" s="14"/>
    </row>
    <row r="326" spans="1:12" ht="15" hidden="1" customHeight="1" x14ac:dyDescent="0.25">
      <c r="A326" s="39"/>
      <c r="B326" s="4" t="s">
        <v>45</v>
      </c>
      <c r="C326" s="14"/>
      <c r="D326" s="14"/>
      <c r="E326" s="14"/>
      <c r="F326" s="14"/>
      <c r="G326" s="14"/>
      <c r="H326" s="14"/>
      <c r="I326" s="14"/>
      <c r="J326" s="14"/>
      <c r="K326" s="14"/>
      <c r="L326" s="14"/>
    </row>
    <row r="327" spans="1:12" ht="15" hidden="1" customHeight="1" x14ac:dyDescent="0.25">
      <c r="A327" s="39"/>
      <c r="B327" s="9" t="s">
        <v>46</v>
      </c>
      <c r="C327" s="14"/>
      <c r="D327" s="14"/>
      <c r="E327" s="14"/>
      <c r="F327" s="14"/>
      <c r="G327" s="15"/>
      <c r="H327" s="15"/>
      <c r="I327" s="15"/>
      <c r="J327" s="15"/>
      <c r="K327" s="15"/>
      <c r="L327" s="15"/>
    </row>
    <row r="328" spans="1:12" ht="15" hidden="1" customHeight="1" x14ac:dyDescent="0.25">
      <c r="A328" s="39"/>
      <c r="C328" s="15"/>
      <c r="D328" s="15"/>
      <c r="E328" s="15"/>
      <c r="F328" s="15"/>
      <c r="G328" s="15"/>
      <c r="H328" s="15"/>
      <c r="I328" s="15"/>
      <c r="J328" s="15"/>
      <c r="K328" s="15"/>
      <c r="L328" s="15"/>
    </row>
    <row r="329" spans="1:12" ht="15" hidden="1" customHeight="1" x14ac:dyDescent="0.25">
      <c r="A329" s="39"/>
      <c r="B329" s="8" t="s">
        <v>52</v>
      </c>
      <c r="C329" s="15"/>
      <c r="D329" s="15"/>
      <c r="E329" s="15"/>
      <c r="F329" s="15"/>
      <c r="G329" s="14"/>
      <c r="H329" s="14"/>
      <c r="I329" s="14"/>
      <c r="J329" s="14"/>
      <c r="K329" s="14"/>
      <c r="L329" s="14"/>
    </row>
    <row r="330" spans="1:12" ht="15" hidden="1" customHeight="1" x14ac:dyDescent="0.25">
      <c r="A330" s="39"/>
      <c r="B330" s="3" t="s">
        <v>14</v>
      </c>
      <c r="C330" s="14"/>
      <c r="D330" s="14"/>
      <c r="E330" s="14"/>
      <c r="F330" s="14"/>
      <c r="G330" s="14"/>
      <c r="H330" s="14"/>
      <c r="I330" s="14"/>
      <c r="J330" s="14"/>
      <c r="K330" s="14"/>
      <c r="L330" s="14"/>
    </row>
    <row r="331" spans="1:12" ht="15" hidden="1" customHeight="1" x14ac:dyDescent="0.25">
      <c r="A331" s="39"/>
      <c r="B331" s="9" t="s">
        <v>15</v>
      </c>
      <c r="C331" s="14"/>
      <c r="D331" s="14"/>
      <c r="E331" s="14"/>
      <c r="F331" s="14"/>
      <c r="G331" s="14"/>
      <c r="H331" s="14"/>
      <c r="I331" s="14"/>
      <c r="J331" s="14"/>
      <c r="K331" s="14"/>
      <c r="L331" s="14"/>
    </row>
    <row r="332" spans="1:12" ht="15" hidden="1" customHeight="1" x14ac:dyDescent="0.25">
      <c r="A332" s="39"/>
      <c r="B332" t="s">
        <v>16</v>
      </c>
      <c r="C332" s="15"/>
      <c r="D332" s="15"/>
      <c r="E332" s="15"/>
      <c r="F332" s="15"/>
      <c r="G332" s="14"/>
      <c r="H332" s="14"/>
      <c r="I332" s="14"/>
      <c r="J332" s="14"/>
      <c r="K332" s="14"/>
      <c r="L332" s="14"/>
    </row>
    <row r="333" spans="1:12" ht="15" hidden="1" customHeight="1" x14ac:dyDescent="0.25">
      <c r="A333" s="39"/>
      <c r="C333" s="15"/>
      <c r="D333" s="15"/>
      <c r="E333" s="15"/>
      <c r="F333" s="15"/>
      <c r="G333" s="14"/>
      <c r="H333" s="14"/>
      <c r="I333" s="14"/>
      <c r="J333" s="14"/>
      <c r="K333" s="14"/>
      <c r="L333" s="14"/>
    </row>
    <row r="334" spans="1:12" ht="15" hidden="1" customHeight="1" x14ac:dyDescent="0.25">
      <c r="A334" s="39"/>
      <c r="B334" s="3" t="s">
        <v>17</v>
      </c>
      <c r="C334" s="14"/>
      <c r="D334" s="14"/>
      <c r="E334" s="14"/>
      <c r="F334" s="14"/>
      <c r="G334" s="14"/>
      <c r="H334" s="14"/>
      <c r="I334" s="14"/>
      <c r="J334" s="14"/>
      <c r="K334" s="14"/>
      <c r="L334" s="14"/>
    </row>
    <row r="335" spans="1:12" ht="15" hidden="1" customHeight="1" x14ac:dyDescent="0.25">
      <c r="A335" s="39"/>
      <c r="B335" s="9" t="s">
        <v>18</v>
      </c>
      <c r="C335" s="14"/>
      <c r="D335" s="14"/>
      <c r="E335" s="14"/>
      <c r="F335" s="14"/>
      <c r="G335" s="15"/>
      <c r="H335" s="15"/>
      <c r="I335" s="15"/>
      <c r="J335" s="15"/>
      <c r="K335" s="15"/>
      <c r="L335" s="15"/>
    </row>
    <row r="336" spans="1:12" ht="15" hidden="1" customHeight="1" x14ac:dyDescent="0.25">
      <c r="A336" s="39"/>
      <c r="B336" s="3" t="s">
        <v>19</v>
      </c>
      <c r="C336" s="14"/>
      <c r="D336" s="14"/>
      <c r="E336" s="14"/>
      <c r="F336" s="14"/>
      <c r="G336" s="15"/>
      <c r="H336" s="15"/>
      <c r="I336" s="15"/>
      <c r="J336" s="15"/>
      <c r="K336" s="15"/>
      <c r="L336" s="15"/>
    </row>
    <row r="337" spans="1:12" ht="15" hidden="1" customHeight="1" x14ac:dyDescent="0.25">
      <c r="A337" s="39"/>
      <c r="B337" s="9" t="s">
        <v>20</v>
      </c>
      <c r="C337" s="14"/>
      <c r="D337" s="14"/>
      <c r="E337" s="14"/>
      <c r="F337" s="14"/>
      <c r="G337" s="14"/>
      <c r="H337" s="14"/>
      <c r="I337" s="14"/>
      <c r="J337" s="14"/>
      <c r="K337" s="14"/>
      <c r="L337" s="14"/>
    </row>
    <row r="338" spans="1:12" ht="15" hidden="1" customHeight="1" x14ac:dyDescent="0.25">
      <c r="A338" s="39"/>
      <c r="B338" s="3" t="s">
        <v>21</v>
      </c>
      <c r="C338" s="14"/>
      <c r="D338" s="14"/>
      <c r="E338" s="14"/>
      <c r="F338" s="14"/>
      <c r="G338" s="14"/>
      <c r="H338" s="14"/>
      <c r="I338" s="14"/>
      <c r="J338" s="14"/>
      <c r="K338" s="14"/>
      <c r="L338" s="14"/>
    </row>
    <row r="339" spans="1:12" ht="15" hidden="1" customHeight="1" x14ac:dyDescent="0.25">
      <c r="A339" s="39"/>
      <c r="B339" s="9" t="s">
        <v>22</v>
      </c>
      <c r="C339" s="14"/>
      <c r="D339" s="14"/>
      <c r="E339" s="14"/>
      <c r="F339" s="14"/>
      <c r="G339" s="14"/>
      <c r="H339" s="14"/>
      <c r="I339" s="14"/>
      <c r="J339" s="14"/>
      <c r="K339" s="14"/>
      <c r="L339" s="14"/>
    </row>
    <row r="340" spans="1:12" ht="15" hidden="1" customHeight="1" x14ac:dyDescent="0.25">
      <c r="A340" s="39"/>
      <c r="B340" t="s">
        <v>23</v>
      </c>
      <c r="C340" s="15"/>
      <c r="D340" s="15"/>
      <c r="E340" s="15"/>
      <c r="F340" s="15"/>
      <c r="G340" s="14"/>
      <c r="H340" s="14"/>
      <c r="I340" s="14"/>
      <c r="J340" s="14"/>
      <c r="K340" s="14"/>
      <c r="L340" s="14"/>
    </row>
    <row r="341" spans="1:12" ht="15" hidden="1" customHeight="1" x14ac:dyDescent="0.25">
      <c r="A341" s="39"/>
      <c r="C341" s="15"/>
      <c r="D341" s="15"/>
      <c r="E341" s="15"/>
      <c r="F341" s="15"/>
      <c r="G341" s="14"/>
      <c r="H341" s="14"/>
      <c r="I341" s="14"/>
      <c r="J341" s="14"/>
      <c r="K341" s="14"/>
      <c r="L341" s="14"/>
    </row>
    <row r="342" spans="1:12" ht="15" hidden="1" customHeight="1" x14ac:dyDescent="0.25">
      <c r="A342" s="39"/>
      <c r="B342" s="3" t="s">
        <v>24</v>
      </c>
      <c r="C342" s="14"/>
      <c r="D342" s="14"/>
      <c r="E342" s="14"/>
      <c r="F342" s="14"/>
      <c r="G342" s="14"/>
      <c r="H342" s="14"/>
      <c r="I342" s="14"/>
      <c r="J342" s="14"/>
      <c r="K342" s="14"/>
      <c r="L342" s="14"/>
    </row>
    <row r="343" spans="1:12" ht="15" hidden="1" customHeight="1" x14ac:dyDescent="0.25">
      <c r="A343" s="39"/>
      <c r="B343" s="9" t="s">
        <v>25</v>
      </c>
      <c r="C343" s="14"/>
      <c r="D343" s="14"/>
      <c r="E343" s="14"/>
      <c r="F343" s="14"/>
      <c r="G343" s="15"/>
      <c r="H343" s="15"/>
      <c r="I343" s="15"/>
      <c r="J343" s="15"/>
      <c r="K343" s="15"/>
      <c r="L343" s="15"/>
    </row>
    <row r="344" spans="1:12" ht="15" hidden="1" customHeight="1" x14ac:dyDescent="0.25">
      <c r="A344" s="39"/>
      <c r="B344" s="3" t="s">
        <v>26</v>
      </c>
      <c r="C344" s="14"/>
      <c r="D344" s="14"/>
      <c r="E344" s="14"/>
      <c r="F344" s="14"/>
      <c r="G344" s="15"/>
      <c r="H344" s="15"/>
      <c r="I344" s="15"/>
      <c r="J344" s="15"/>
      <c r="K344" s="15"/>
      <c r="L344" s="15"/>
    </row>
    <row r="345" spans="1:12" ht="15" hidden="1" customHeight="1" x14ac:dyDescent="0.25">
      <c r="A345" s="39"/>
      <c r="B345" s="9" t="s">
        <v>27</v>
      </c>
      <c r="C345" s="14"/>
      <c r="D345" s="14"/>
      <c r="E345" s="14"/>
      <c r="F345" s="14"/>
      <c r="G345" s="14"/>
      <c r="H345" s="14"/>
      <c r="I345" s="14"/>
      <c r="J345" s="14"/>
      <c r="K345" s="14"/>
      <c r="L345" s="14"/>
    </row>
    <row r="346" spans="1:12" ht="15" hidden="1" customHeight="1" x14ac:dyDescent="0.25">
      <c r="A346" s="39"/>
      <c r="B346" s="3" t="s">
        <v>28</v>
      </c>
      <c r="C346" s="14"/>
      <c r="D346" s="14"/>
      <c r="E346" s="14"/>
      <c r="F346" s="14"/>
      <c r="G346" s="14"/>
      <c r="H346" s="14"/>
      <c r="I346" s="14"/>
      <c r="J346" s="14"/>
      <c r="K346" s="14"/>
      <c r="L346" s="14"/>
    </row>
    <row r="347" spans="1:12" ht="15" hidden="1" customHeight="1" x14ac:dyDescent="0.25">
      <c r="A347" s="39"/>
      <c r="B347" s="9" t="s">
        <v>29</v>
      </c>
      <c r="C347" s="14"/>
      <c r="D347" s="14"/>
      <c r="E347" s="14"/>
      <c r="F347" s="14"/>
      <c r="G347" s="14"/>
      <c r="H347" s="14"/>
      <c r="I347" s="14"/>
      <c r="J347" s="14"/>
      <c r="K347" s="14"/>
      <c r="L347" s="14"/>
    </row>
    <row r="348" spans="1:12" ht="15" hidden="1" customHeight="1" x14ac:dyDescent="0.25">
      <c r="A348" s="39"/>
      <c r="B348" t="s">
        <v>30</v>
      </c>
      <c r="C348" s="15"/>
      <c r="D348" s="15"/>
      <c r="E348" s="15"/>
      <c r="F348" s="15"/>
      <c r="G348" s="14"/>
      <c r="H348" s="14"/>
      <c r="I348" s="14"/>
      <c r="J348" s="14"/>
      <c r="K348" s="14"/>
      <c r="L348" s="14"/>
    </row>
    <row r="349" spans="1:12" ht="15" hidden="1" customHeight="1" x14ac:dyDescent="0.25">
      <c r="A349" s="39"/>
      <c r="C349" s="15"/>
      <c r="D349" s="15"/>
      <c r="E349" s="15"/>
      <c r="F349" s="15"/>
      <c r="G349" s="14"/>
      <c r="H349" s="14"/>
      <c r="I349" s="14"/>
      <c r="J349" s="14"/>
      <c r="K349" s="14"/>
      <c r="L349" s="14"/>
    </row>
    <row r="350" spans="1:12" ht="15" hidden="1" customHeight="1" x14ac:dyDescent="0.25">
      <c r="A350" s="39"/>
      <c r="B350" s="3" t="s">
        <v>31</v>
      </c>
      <c r="C350" s="14"/>
      <c r="D350" s="14"/>
      <c r="E350" s="14"/>
      <c r="F350" s="14"/>
      <c r="G350" s="14"/>
      <c r="H350" s="14"/>
      <c r="I350" s="14"/>
      <c r="J350" s="14"/>
      <c r="K350" s="14"/>
      <c r="L350" s="14"/>
    </row>
    <row r="351" spans="1:12" ht="15" hidden="1" customHeight="1" x14ac:dyDescent="0.25">
      <c r="A351" s="39"/>
      <c r="B351" s="9" t="s">
        <v>32</v>
      </c>
      <c r="C351" s="14"/>
      <c r="D351" s="14"/>
      <c r="E351" s="14"/>
      <c r="F351" s="14"/>
      <c r="G351" s="14"/>
      <c r="H351" s="14"/>
      <c r="I351" s="14"/>
      <c r="J351" s="14"/>
      <c r="K351" s="14"/>
      <c r="L351" s="14"/>
    </row>
    <row r="352" spans="1:12" ht="15" hidden="1" customHeight="1" x14ac:dyDescent="0.25">
      <c r="A352" s="39"/>
      <c r="B352" s="3" t="s">
        <v>33</v>
      </c>
      <c r="C352" s="14"/>
      <c r="D352" s="14"/>
      <c r="E352" s="14"/>
      <c r="F352" s="14"/>
      <c r="G352" s="14"/>
      <c r="H352" s="14"/>
      <c r="I352" s="14"/>
      <c r="J352" s="14"/>
      <c r="K352" s="14"/>
      <c r="L352" s="14"/>
    </row>
    <row r="353" spans="1:12" ht="15" hidden="1" customHeight="1" x14ac:dyDescent="0.25">
      <c r="A353" s="39"/>
      <c r="B353" s="9" t="s">
        <v>34</v>
      </c>
      <c r="C353" s="14"/>
      <c r="D353" s="14"/>
      <c r="E353" s="14"/>
      <c r="F353" s="14"/>
      <c r="G353" s="14"/>
      <c r="H353" s="14"/>
      <c r="I353" s="14"/>
      <c r="J353" s="14"/>
      <c r="K353" s="14"/>
      <c r="L353" s="14"/>
    </row>
    <row r="354" spans="1:12" ht="15" hidden="1" customHeight="1" x14ac:dyDescent="0.25">
      <c r="A354" s="39"/>
      <c r="B354" s="3" t="s">
        <v>35</v>
      </c>
      <c r="C354" s="14"/>
      <c r="D354" s="14"/>
      <c r="E354" s="14"/>
      <c r="F354" s="14"/>
      <c r="G354" s="14"/>
      <c r="H354" s="14"/>
      <c r="I354" s="14"/>
      <c r="J354" s="14"/>
      <c r="K354" s="14"/>
      <c r="L354" s="14"/>
    </row>
    <row r="355" spans="1:12" ht="15" hidden="1" customHeight="1" x14ac:dyDescent="0.25">
      <c r="A355" s="39"/>
      <c r="B355" s="9" t="s">
        <v>36</v>
      </c>
      <c r="C355" s="14"/>
      <c r="D355" s="14"/>
      <c r="E355" s="14"/>
      <c r="F355" s="14"/>
      <c r="G355" s="14"/>
      <c r="H355" s="14"/>
      <c r="I355" s="14"/>
      <c r="J355" s="14"/>
      <c r="K355" s="14"/>
      <c r="L355" s="14"/>
    </row>
    <row r="356" spans="1:12" ht="15" hidden="1" customHeight="1" x14ac:dyDescent="0.25">
      <c r="A356" s="39"/>
      <c r="B356" s="3" t="s">
        <v>37</v>
      </c>
      <c r="C356" s="14"/>
      <c r="D356" s="14"/>
      <c r="E356" s="14"/>
      <c r="F356" s="14"/>
      <c r="G356" s="14"/>
      <c r="H356" s="14"/>
      <c r="I356" s="14"/>
      <c r="J356" s="14"/>
      <c r="K356" s="14"/>
      <c r="L356" s="14"/>
    </row>
    <row r="357" spans="1:12" ht="15" hidden="1" customHeight="1" x14ac:dyDescent="0.25">
      <c r="A357" s="39"/>
      <c r="B357" s="9" t="s">
        <v>38</v>
      </c>
      <c r="C357" s="14"/>
      <c r="D357" s="14"/>
      <c r="E357" s="14"/>
      <c r="F357" s="14"/>
      <c r="G357" s="14"/>
      <c r="H357" s="14"/>
      <c r="I357" s="14"/>
      <c r="J357" s="14"/>
      <c r="K357" s="14"/>
      <c r="L357" s="14"/>
    </row>
    <row r="358" spans="1:12" ht="15" hidden="1" customHeight="1" x14ac:dyDescent="0.25">
      <c r="A358" s="39"/>
      <c r="B358" s="3" t="s">
        <v>39</v>
      </c>
      <c r="C358" s="14"/>
      <c r="D358" s="14"/>
      <c r="E358" s="14"/>
      <c r="F358" s="14"/>
      <c r="G358" s="14"/>
      <c r="H358" s="14"/>
      <c r="I358" s="14"/>
      <c r="J358" s="14"/>
      <c r="K358" s="14"/>
      <c r="L358" s="14"/>
    </row>
    <row r="359" spans="1:12" ht="15" hidden="1" customHeight="1" x14ac:dyDescent="0.25">
      <c r="A359" s="39"/>
      <c r="B359" s="9" t="s">
        <v>40</v>
      </c>
      <c r="C359" s="14"/>
      <c r="D359" s="14"/>
      <c r="E359" s="14"/>
      <c r="F359" s="14"/>
      <c r="G359" s="14"/>
      <c r="H359" s="14"/>
      <c r="I359" s="14"/>
      <c r="J359" s="14"/>
      <c r="K359" s="14"/>
      <c r="L359" s="14"/>
    </row>
    <row r="360" spans="1:12" ht="15" hidden="1" customHeight="1" x14ac:dyDescent="0.25">
      <c r="A360" s="39"/>
      <c r="B360" s="3" t="s">
        <v>41</v>
      </c>
      <c r="C360" s="14"/>
      <c r="D360" s="14"/>
      <c r="E360" s="14"/>
      <c r="F360" s="14"/>
      <c r="G360" s="14"/>
      <c r="H360" s="14"/>
      <c r="I360" s="14"/>
      <c r="J360" s="14"/>
      <c r="K360" s="14"/>
      <c r="L360" s="14"/>
    </row>
    <row r="361" spans="1:12" ht="15" hidden="1" customHeight="1" x14ac:dyDescent="0.25">
      <c r="A361" s="39"/>
      <c r="B361" s="9" t="s">
        <v>42</v>
      </c>
      <c r="C361" s="14"/>
      <c r="D361" s="14"/>
      <c r="E361" s="14"/>
      <c r="F361" s="14"/>
      <c r="G361" s="15"/>
      <c r="H361" s="15"/>
      <c r="I361" s="15"/>
      <c r="J361" s="15"/>
      <c r="K361" s="15"/>
      <c r="L361" s="15"/>
    </row>
    <row r="362" spans="1:12" ht="15" hidden="1" customHeight="1" x14ac:dyDescent="0.25">
      <c r="A362" s="39"/>
      <c r="B362" s="3" t="s">
        <v>43</v>
      </c>
      <c r="C362" s="14"/>
      <c r="D362" s="14"/>
      <c r="E362" s="14"/>
      <c r="F362" s="14"/>
      <c r="G362" s="15"/>
      <c r="H362" s="15"/>
      <c r="I362" s="15"/>
      <c r="J362" s="15"/>
      <c r="K362" s="15"/>
      <c r="L362" s="15"/>
    </row>
    <row r="363" spans="1:12" ht="15" hidden="1" customHeight="1" x14ac:dyDescent="0.25">
      <c r="A363" s="39"/>
      <c r="B363" s="16" t="s">
        <v>44</v>
      </c>
      <c r="C363" s="14"/>
      <c r="D363" s="14"/>
      <c r="E363" s="14"/>
      <c r="F363" s="14"/>
      <c r="G363" s="14"/>
      <c r="H363" s="14"/>
      <c r="I363" s="14"/>
      <c r="J363" s="14"/>
      <c r="K363" s="14"/>
      <c r="L363" s="14"/>
    </row>
    <row r="364" spans="1:12" ht="15" hidden="1" customHeight="1" x14ac:dyDescent="0.25">
      <c r="A364" s="39"/>
      <c r="B364" s="4" t="s">
        <v>45</v>
      </c>
      <c r="C364" s="14"/>
      <c r="D364" s="14"/>
      <c r="E364" s="14"/>
      <c r="F364" s="14"/>
      <c r="G364" s="14"/>
      <c r="H364" s="14"/>
      <c r="I364" s="14"/>
      <c r="J364" s="14"/>
      <c r="K364" s="14"/>
      <c r="L364" s="14"/>
    </row>
    <row r="365" spans="1:12" ht="15" hidden="1" customHeight="1" x14ac:dyDescent="0.25">
      <c r="A365" s="39"/>
      <c r="B365" s="9" t="s">
        <v>46</v>
      </c>
      <c r="C365" s="14"/>
      <c r="D365" s="14"/>
      <c r="E365" s="14"/>
      <c r="F365" s="14"/>
      <c r="G365" s="15"/>
      <c r="H365" s="15"/>
      <c r="I365" s="15"/>
      <c r="J365" s="15"/>
      <c r="K365" s="15"/>
      <c r="L365" s="15"/>
    </row>
    <row r="366" spans="1:12" ht="15" hidden="1" customHeight="1" x14ac:dyDescent="0.25">
      <c r="A366" s="39"/>
      <c r="C366" s="15"/>
      <c r="D366" s="15"/>
      <c r="E366" s="15"/>
      <c r="F366" s="15"/>
      <c r="G366" s="15"/>
      <c r="H366" s="15"/>
      <c r="I366" s="15"/>
      <c r="J366" s="15"/>
      <c r="K366" s="15"/>
      <c r="L366" s="15"/>
    </row>
    <row r="367" spans="1:12" ht="15" hidden="1" customHeight="1" x14ac:dyDescent="0.25">
      <c r="A367" s="39"/>
      <c r="B367" s="8" t="s">
        <v>53</v>
      </c>
      <c r="C367" s="15"/>
      <c r="D367" s="15"/>
      <c r="E367" s="15"/>
      <c r="F367" s="15"/>
      <c r="G367" s="14"/>
      <c r="H367" s="14"/>
      <c r="I367" s="14"/>
      <c r="J367" s="14"/>
      <c r="K367" s="14"/>
      <c r="L367" s="14"/>
    </row>
    <row r="368" spans="1:12" ht="15" hidden="1" customHeight="1" x14ac:dyDescent="0.25">
      <c r="A368" s="39"/>
      <c r="B368" s="3" t="s">
        <v>14</v>
      </c>
      <c r="C368" s="14"/>
      <c r="D368" s="14"/>
      <c r="E368" s="14"/>
      <c r="F368" s="14"/>
      <c r="G368" s="14"/>
      <c r="H368" s="14"/>
      <c r="I368" s="14"/>
      <c r="J368" s="14"/>
      <c r="K368" s="14"/>
      <c r="L368" s="14"/>
    </row>
    <row r="369" spans="1:12" ht="15" hidden="1" customHeight="1" x14ac:dyDescent="0.25">
      <c r="A369" s="39"/>
      <c r="B369" s="9" t="s">
        <v>15</v>
      </c>
      <c r="C369" s="14"/>
      <c r="D369" s="14"/>
      <c r="E369" s="14"/>
      <c r="F369" s="14"/>
      <c r="G369" s="14"/>
      <c r="H369" s="14"/>
      <c r="I369" s="14"/>
      <c r="J369" s="14"/>
      <c r="K369" s="14"/>
      <c r="L369" s="14"/>
    </row>
    <row r="370" spans="1:12" ht="15" hidden="1" customHeight="1" x14ac:dyDescent="0.25">
      <c r="A370" s="39"/>
      <c r="B370" t="s">
        <v>16</v>
      </c>
      <c r="C370" s="15"/>
      <c r="D370" s="15"/>
      <c r="E370" s="15"/>
      <c r="F370" s="15"/>
      <c r="G370" s="14"/>
      <c r="H370" s="14"/>
      <c r="I370" s="14"/>
      <c r="J370" s="14"/>
      <c r="K370" s="14"/>
      <c r="L370" s="14"/>
    </row>
    <row r="371" spans="1:12" ht="15" hidden="1" customHeight="1" x14ac:dyDescent="0.25">
      <c r="A371" s="39"/>
      <c r="C371" s="15"/>
      <c r="D371" s="15"/>
      <c r="E371" s="15"/>
      <c r="F371" s="15"/>
      <c r="G371" s="14"/>
      <c r="H371" s="14"/>
      <c r="I371" s="14"/>
      <c r="J371" s="14"/>
      <c r="K371" s="14"/>
      <c r="L371" s="14"/>
    </row>
    <row r="372" spans="1:12" ht="15" hidden="1" customHeight="1" x14ac:dyDescent="0.25">
      <c r="A372" s="39"/>
      <c r="B372" s="3" t="s">
        <v>17</v>
      </c>
      <c r="C372" s="14"/>
      <c r="D372" s="14"/>
      <c r="E372" s="14"/>
      <c r="F372" s="14"/>
      <c r="G372" s="14"/>
      <c r="H372" s="14"/>
      <c r="I372" s="14"/>
      <c r="J372" s="14"/>
      <c r="K372" s="14"/>
      <c r="L372" s="14"/>
    </row>
    <row r="373" spans="1:12" ht="15" hidden="1" customHeight="1" x14ac:dyDescent="0.25">
      <c r="A373" s="39"/>
      <c r="B373" s="9" t="s">
        <v>18</v>
      </c>
      <c r="C373" s="14"/>
      <c r="D373" s="14"/>
      <c r="E373" s="14"/>
      <c r="F373" s="14"/>
      <c r="G373" s="15"/>
      <c r="H373" s="15"/>
      <c r="I373" s="15"/>
      <c r="J373" s="15"/>
      <c r="K373" s="15"/>
      <c r="L373" s="15"/>
    </row>
    <row r="374" spans="1:12" ht="15" hidden="1" customHeight="1" x14ac:dyDescent="0.25">
      <c r="A374" s="39"/>
      <c r="B374" s="3" t="s">
        <v>19</v>
      </c>
      <c r="C374" s="14"/>
      <c r="D374" s="14"/>
      <c r="E374" s="14"/>
      <c r="F374" s="14"/>
      <c r="G374" s="15"/>
      <c r="H374" s="15"/>
      <c r="I374" s="15"/>
      <c r="J374" s="15"/>
      <c r="K374" s="15"/>
      <c r="L374" s="15"/>
    </row>
    <row r="375" spans="1:12" ht="15" hidden="1" customHeight="1" x14ac:dyDescent="0.25">
      <c r="A375" s="39"/>
      <c r="B375" s="9" t="s">
        <v>20</v>
      </c>
      <c r="C375" s="14"/>
      <c r="D375" s="14"/>
      <c r="E375" s="14"/>
      <c r="F375" s="14"/>
      <c r="G375" s="14"/>
      <c r="H375" s="14"/>
      <c r="I375" s="14"/>
      <c r="J375" s="14"/>
      <c r="K375" s="14"/>
      <c r="L375" s="14"/>
    </row>
    <row r="376" spans="1:12" ht="15" hidden="1" customHeight="1" x14ac:dyDescent="0.25">
      <c r="A376" s="39"/>
      <c r="B376" s="3" t="s">
        <v>21</v>
      </c>
      <c r="C376" s="14"/>
      <c r="D376" s="14"/>
      <c r="E376" s="14"/>
      <c r="F376" s="14"/>
      <c r="G376" s="14"/>
      <c r="H376" s="14"/>
      <c r="I376" s="14"/>
      <c r="J376" s="14"/>
      <c r="K376" s="14"/>
      <c r="L376" s="14"/>
    </row>
    <row r="377" spans="1:12" ht="15" hidden="1" customHeight="1" x14ac:dyDescent="0.25">
      <c r="A377" s="39"/>
      <c r="B377" s="9" t="s">
        <v>22</v>
      </c>
      <c r="C377" s="14"/>
      <c r="D377" s="14"/>
      <c r="E377" s="14"/>
      <c r="F377" s="14"/>
      <c r="G377" s="14"/>
      <c r="H377" s="14"/>
      <c r="I377" s="14"/>
      <c r="J377" s="14"/>
      <c r="K377" s="14"/>
      <c r="L377" s="14"/>
    </row>
    <row r="378" spans="1:12" ht="15" hidden="1" customHeight="1" x14ac:dyDescent="0.25">
      <c r="A378" s="39"/>
      <c r="B378" t="s">
        <v>23</v>
      </c>
      <c r="C378" s="15"/>
      <c r="D378" s="15"/>
      <c r="E378" s="15"/>
      <c r="F378" s="15"/>
      <c r="G378" s="14"/>
      <c r="H378" s="14"/>
      <c r="I378" s="14"/>
      <c r="J378" s="14"/>
      <c r="K378" s="14"/>
      <c r="L378" s="14"/>
    </row>
    <row r="379" spans="1:12" ht="15" hidden="1" customHeight="1" x14ac:dyDescent="0.25">
      <c r="A379" s="39"/>
      <c r="C379" s="15"/>
      <c r="D379" s="15"/>
      <c r="E379" s="15"/>
      <c r="F379" s="15"/>
      <c r="G379" s="14"/>
      <c r="H379" s="14"/>
      <c r="I379" s="14"/>
      <c r="J379" s="14"/>
      <c r="K379" s="14"/>
      <c r="L379" s="14"/>
    </row>
    <row r="380" spans="1:12" ht="15" hidden="1" customHeight="1" x14ac:dyDescent="0.25">
      <c r="A380" s="39"/>
      <c r="B380" s="3" t="s">
        <v>24</v>
      </c>
      <c r="C380" s="14"/>
      <c r="D380" s="14"/>
      <c r="E380" s="14"/>
      <c r="F380" s="14"/>
      <c r="G380" s="14"/>
      <c r="H380" s="14"/>
      <c r="I380" s="14"/>
      <c r="J380" s="14"/>
      <c r="K380" s="14"/>
      <c r="L380" s="14"/>
    </row>
    <row r="381" spans="1:12" ht="15" hidden="1" customHeight="1" x14ac:dyDescent="0.25">
      <c r="A381" s="39"/>
      <c r="B381" s="9" t="s">
        <v>25</v>
      </c>
      <c r="C381" s="14"/>
      <c r="D381" s="14"/>
      <c r="E381" s="14"/>
      <c r="F381" s="14"/>
      <c r="G381" s="15"/>
      <c r="H381" s="15"/>
      <c r="I381" s="15"/>
      <c r="J381" s="15"/>
      <c r="K381" s="15"/>
      <c r="L381" s="15"/>
    </row>
    <row r="382" spans="1:12" ht="15" hidden="1" customHeight="1" x14ac:dyDescent="0.25">
      <c r="A382" s="39"/>
      <c r="B382" s="3" t="s">
        <v>26</v>
      </c>
      <c r="C382" s="14"/>
      <c r="D382" s="14"/>
      <c r="E382" s="14"/>
      <c r="F382" s="14"/>
      <c r="G382" s="15"/>
      <c r="H382" s="15"/>
      <c r="I382" s="15"/>
      <c r="J382" s="15"/>
      <c r="K382" s="15"/>
      <c r="L382" s="15"/>
    </row>
    <row r="383" spans="1:12" ht="15" hidden="1" customHeight="1" x14ac:dyDescent="0.25">
      <c r="A383" s="39"/>
      <c r="B383" s="9" t="s">
        <v>27</v>
      </c>
      <c r="C383" s="14"/>
      <c r="D383" s="14"/>
      <c r="E383" s="14"/>
      <c r="F383" s="14"/>
      <c r="G383" s="14"/>
      <c r="H383" s="14"/>
      <c r="I383" s="14"/>
      <c r="J383" s="14"/>
      <c r="K383" s="14"/>
      <c r="L383" s="14"/>
    </row>
    <row r="384" spans="1:12" ht="15" hidden="1" customHeight="1" x14ac:dyDescent="0.25">
      <c r="A384" s="39"/>
      <c r="B384" s="3" t="s">
        <v>28</v>
      </c>
      <c r="C384" s="14"/>
      <c r="D384" s="14"/>
      <c r="E384" s="14"/>
      <c r="F384" s="14"/>
      <c r="G384" s="14"/>
      <c r="H384" s="14"/>
      <c r="I384" s="14"/>
      <c r="J384" s="14"/>
      <c r="K384" s="14"/>
      <c r="L384" s="14"/>
    </row>
    <row r="385" spans="1:12" ht="15" hidden="1" customHeight="1" x14ac:dyDescent="0.25">
      <c r="A385" s="39"/>
      <c r="B385" s="9" t="s">
        <v>29</v>
      </c>
      <c r="C385" s="14"/>
      <c r="D385" s="14"/>
      <c r="E385" s="14"/>
      <c r="F385" s="14"/>
      <c r="G385" s="14"/>
      <c r="H385" s="14"/>
      <c r="I385" s="14"/>
      <c r="J385" s="14"/>
      <c r="K385" s="14"/>
      <c r="L385" s="14"/>
    </row>
    <row r="386" spans="1:12" ht="15" hidden="1" customHeight="1" x14ac:dyDescent="0.25">
      <c r="A386" s="39"/>
      <c r="B386" t="s">
        <v>30</v>
      </c>
      <c r="C386" s="15"/>
      <c r="D386" s="15"/>
      <c r="E386" s="15"/>
      <c r="F386" s="15"/>
      <c r="G386" s="14"/>
      <c r="H386" s="14"/>
      <c r="I386" s="14"/>
      <c r="J386" s="14"/>
      <c r="K386" s="14"/>
      <c r="L386" s="14"/>
    </row>
    <row r="387" spans="1:12" ht="15" hidden="1" customHeight="1" x14ac:dyDescent="0.25">
      <c r="A387" s="39"/>
      <c r="C387" s="15"/>
      <c r="D387" s="15"/>
      <c r="E387" s="15"/>
      <c r="F387" s="15"/>
      <c r="G387" s="14"/>
      <c r="H387" s="14"/>
      <c r="I387" s="14"/>
      <c r="J387" s="14"/>
      <c r="K387" s="14"/>
      <c r="L387" s="14"/>
    </row>
    <row r="388" spans="1:12" ht="15" hidden="1" customHeight="1" x14ac:dyDescent="0.25">
      <c r="A388" s="39"/>
      <c r="B388" s="3" t="s">
        <v>31</v>
      </c>
      <c r="C388" s="14"/>
      <c r="D388" s="14"/>
      <c r="E388" s="14"/>
      <c r="F388" s="14"/>
      <c r="G388" s="14"/>
      <c r="H388" s="14"/>
      <c r="I388" s="14"/>
      <c r="J388" s="14"/>
      <c r="K388" s="14"/>
      <c r="L388" s="14"/>
    </row>
    <row r="389" spans="1:12" ht="15" hidden="1" customHeight="1" x14ac:dyDescent="0.25">
      <c r="A389" s="39"/>
      <c r="B389" s="9" t="s">
        <v>32</v>
      </c>
      <c r="C389" s="14"/>
      <c r="D389" s="14"/>
      <c r="E389" s="14"/>
      <c r="F389" s="14"/>
      <c r="G389" s="14"/>
      <c r="H389" s="14"/>
      <c r="I389" s="14"/>
      <c r="J389" s="14"/>
      <c r="K389" s="14"/>
      <c r="L389" s="14"/>
    </row>
    <row r="390" spans="1:12" ht="15" hidden="1" customHeight="1" x14ac:dyDescent="0.25">
      <c r="A390" s="39"/>
      <c r="B390" s="3" t="s">
        <v>33</v>
      </c>
      <c r="C390" s="14"/>
      <c r="D390" s="14"/>
      <c r="E390" s="14"/>
      <c r="F390" s="14"/>
      <c r="G390" s="14"/>
      <c r="H390" s="14"/>
      <c r="I390" s="14"/>
      <c r="J390" s="14"/>
      <c r="K390" s="14"/>
      <c r="L390" s="14"/>
    </row>
    <row r="391" spans="1:12" ht="15" hidden="1" customHeight="1" x14ac:dyDescent="0.25">
      <c r="A391" s="39"/>
      <c r="B391" s="9" t="s">
        <v>34</v>
      </c>
      <c r="C391" s="14"/>
      <c r="D391" s="14"/>
      <c r="E391" s="14"/>
      <c r="F391" s="14"/>
      <c r="G391" s="14"/>
      <c r="H391" s="14"/>
      <c r="I391" s="14"/>
      <c r="J391" s="14"/>
      <c r="K391" s="14"/>
      <c r="L391" s="14"/>
    </row>
    <row r="392" spans="1:12" ht="15" hidden="1" customHeight="1" x14ac:dyDescent="0.25">
      <c r="A392" s="39"/>
      <c r="B392" s="3" t="s">
        <v>35</v>
      </c>
      <c r="C392" s="14"/>
      <c r="D392" s="14"/>
      <c r="E392" s="14"/>
      <c r="F392" s="14"/>
      <c r="G392" s="14"/>
      <c r="H392" s="14"/>
      <c r="I392" s="14"/>
      <c r="J392" s="14"/>
      <c r="K392" s="14"/>
      <c r="L392" s="14"/>
    </row>
    <row r="393" spans="1:12" ht="15" hidden="1" customHeight="1" x14ac:dyDescent="0.25">
      <c r="A393" s="39"/>
      <c r="B393" s="9" t="s">
        <v>36</v>
      </c>
      <c r="C393" s="14"/>
      <c r="D393" s="14"/>
      <c r="E393" s="14"/>
      <c r="F393" s="14"/>
      <c r="G393" s="14"/>
      <c r="H393" s="14"/>
      <c r="I393" s="14"/>
      <c r="J393" s="14"/>
      <c r="K393" s="14"/>
      <c r="L393" s="14"/>
    </row>
    <row r="394" spans="1:12" ht="15" hidden="1" customHeight="1" x14ac:dyDescent="0.25">
      <c r="A394" s="39"/>
      <c r="B394" s="3" t="s">
        <v>37</v>
      </c>
      <c r="C394" s="14"/>
      <c r="D394" s="14"/>
      <c r="E394" s="14"/>
      <c r="F394" s="14"/>
      <c r="G394" s="14"/>
      <c r="H394" s="14"/>
      <c r="I394" s="14"/>
      <c r="J394" s="14"/>
      <c r="K394" s="14"/>
      <c r="L394" s="14"/>
    </row>
    <row r="395" spans="1:12" ht="15" hidden="1" customHeight="1" x14ac:dyDescent="0.25">
      <c r="A395" s="39"/>
      <c r="B395" s="9" t="s">
        <v>38</v>
      </c>
      <c r="C395" s="14"/>
      <c r="D395" s="14"/>
      <c r="E395" s="14"/>
      <c r="F395" s="14"/>
      <c r="G395" s="14"/>
      <c r="H395" s="14"/>
      <c r="I395" s="14"/>
      <c r="J395" s="14"/>
      <c r="K395" s="14"/>
      <c r="L395" s="14"/>
    </row>
    <row r="396" spans="1:12" ht="15" hidden="1" customHeight="1" x14ac:dyDescent="0.25">
      <c r="A396" s="39"/>
      <c r="B396" s="3" t="s">
        <v>39</v>
      </c>
      <c r="C396" s="14"/>
      <c r="D396" s="14"/>
      <c r="E396" s="14"/>
      <c r="F396" s="14"/>
      <c r="G396" s="14"/>
      <c r="H396" s="14"/>
      <c r="I396" s="14"/>
      <c r="J396" s="14"/>
      <c r="K396" s="14"/>
      <c r="L396" s="14"/>
    </row>
    <row r="397" spans="1:12" ht="15" hidden="1" customHeight="1" x14ac:dyDescent="0.25">
      <c r="A397" s="39"/>
      <c r="B397" s="9" t="s">
        <v>40</v>
      </c>
      <c r="C397" s="14"/>
      <c r="D397" s="14"/>
      <c r="E397" s="14"/>
      <c r="F397" s="14"/>
      <c r="G397" s="14"/>
      <c r="H397" s="14"/>
      <c r="I397" s="14"/>
      <c r="J397" s="14"/>
      <c r="K397" s="14"/>
      <c r="L397" s="14"/>
    </row>
    <row r="398" spans="1:12" ht="15" hidden="1" customHeight="1" x14ac:dyDescent="0.25">
      <c r="A398" s="39"/>
      <c r="B398" s="3" t="s">
        <v>41</v>
      </c>
      <c r="C398" s="14"/>
      <c r="D398" s="14"/>
      <c r="E398" s="14"/>
      <c r="F398" s="14"/>
      <c r="G398" s="14"/>
      <c r="H398" s="14"/>
      <c r="I398" s="14"/>
      <c r="J398" s="14"/>
      <c r="K398" s="14"/>
      <c r="L398" s="14"/>
    </row>
    <row r="399" spans="1:12" hidden="1" x14ac:dyDescent="0.25">
      <c r="B399" s="9" t="s">
        <v>42</v>
      </c>
      <c r="C399" s="14"/>
      <c r="D399" s="14"/>
      <c r="E399" s="14"/>
      <c r="F399" s="14"/>
      <c r="G399" s="15"/>
      <c r="H399" s="15"/>
      <c r="I399" s="15"/>
      <c r="J399" s="15"/>
      <c r="K399" s="15"/>
      <c r="L399" s="15"/>
    </row>
    <row r="400" spans="1:12" hidden="1" x14ac:dyDescent="0.25">
      <c r="B400" s="3" t="s">
        <v>43</v>
      </c>
      <c r="C400" s="14"/>
      <c r="D400" s="14"/>
      <c r="E400" s="14"/>
      <c r="F400" s="14"/>
    </row>
    <row r="401" spans="2:15" hidden="1" x14ac:dyDescent="0.25">
      <c r="B401" s="16" t="s">
        <v>44</v>
      </c>
      <c r="C401" s="14"/>
      <c r="D401" s="14"/>
      <c r="E401" s="14"/>
      <c r="F401" s="14"/>
    </row>
    <row r="402" spans="2:15" hidden="1" x14ac:dyDescent="0.25">
      <c r="B402" s="4" t="s">
        <v>45</v>
      </c>
      <c r="C402" s="14"/>
      <c r="D402" s="14"/>
      <c r="E402" s="14"/>
      <c r="F402" s="14"/>
    </row>
    <row r="403" spans="2:15" hidden="1" x14ac:dyDescent="0.25">
      <c r="B403" s="9" t="s">
        <v>46</v>
      </c>
      <c r="C403" s="14"/>
      <c r="D403" s="14"/>
      <c r="E403" s="14"/>
      <c r="F403" s="14"/>
    </row>
    <row r="404" spans="2:15" ht="18.75" x14ac:dyDescent="0.3">
      <c r="B404" s="19" t="s">
        <v>82</v>
      </c>
      <c r="C404" s="49"/>
      <c r="D404" s="49"/>
      <c r="E404" s="49"/>
      <c r="F404" s="50">
        <f t="shared" ref="F404:J404" si="55">+F4+F20+F43+F49+F63+F82+F88+F76</f>
        <v>7</v>
      </c>
      <c r="G404" s="50">
        <f t="shared" si="55"/>
        <v>0</v>
      </c>
      <c r="H404" s="50">
        <f t="shared" si="55"/>
        <v>39</v>
      </c>
      <c r="I404" s="50">
        <f t="shared" si="55"/>
        <v>25</v>
      </c>
      <c r="J404" s="50">
        <f t="shared" si="55"/>
        <v>50</v>
      </c>
      <c r="K404" s="50">
        <f>+K4+K20+K43+K49+K63+K82+K88+K76</f>
        <v>35</v>
      </c>
      <c r="L404" s="50">
        <f>(L4+L20+L43+L49)</f>
        <v>4</v>
      </c>
      <c r="M404" s="69">
        <f>M37+M45+M56+M65+M78+M84+M90</f>
        <v>793126.35</v>
      </c>
      <c r="N404" s="60" t="s">
        <v>83</v>
      </c>
      <c r="O404" s="70"/>
    </row>
    <row r="405" spans="2:15" ht="23.25" x14ac:dyDescent="0.25">
      <c r="L405" s="73">
        <f>SUM(G404:L404)</f>
        <v>153</v>
      </c>
      <c r="M405" s="71">
        <f>M35+M54</f>
        <v>401092</v>
      </c>
      <c r="N405" s="60" t="s">
        <v>84</v>
      </c>
      <c r="O405" s="72">
        <f>M405/$M$404</f>
        <v>0.5057100927235616</v>
      </c>
    </row>
    <row r="406" spans="2:15" x14ac:dyDescent="0.25">
      <c r="M406" s="71">
        <f>M404-M405</f>
        <v>392034.35</v>
      </c>
      <c r="N406" s="60" t="s">
        <v>85</v>
      </c>
      <c r="O406" s="72">
        <f>M406/$M$404</f>
        <v>0.49428990727643835</v>
      </c>
    </row>
    <row r="409" spans="2:15" x14ac:dyDescent="0.25">
      <c r="G409" s="75" t="s">
        <v>86</v>
      </c>
      <c r="H409" s="75"/>
      <c r="I409" s="75"/>
      <c r="J409" s="75"/>
      <c r="K409" s="75"/>
      <c r="L409" s="75"/>
      <c r="M409" s="75"/>
      <c r="N409" s="75"/>
      <c r="O409" s="75"/>
    </row>
    <row r="410" spans="2:15" ht="21.75" customHeight="1" x14ac:dyDescent="0.25">
      <c r="G410" s="75"/>
      <c r="H410" s="75"/>
      <c r="I410" s="75"/>
      <c r="J410" s="75"/>
      <c r="K410" s="75"/>
      <c r="L410" s="75"/>
      <c r="M410" s="75"/>
      <c r="N410" s="75"/>
      <c r="O410" s="75"/>
    </row>
  </sheetData>
  <sheetProtection algorithmName="SHA-512" hashValue="L6HTwPvlSaEVvybCEpcHWFIJz2A4I1z1yqy1BPfUqbcpKOikkJkGcwpBi+l2LW19qKp/xtu5pjdGgoFAjvjZXQ==" saltValue="D0BICY6VenfgBntl7q6T1Q==" spinCount="100000" sheet="1" objects="1" scenarios="1"/>
  <mergeCells count="3">
    <mergeCell ref="A2:A57"/>
    <mergeCell ref="A61:A92"/>
    <mergeCell ref="G409:O410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ICFES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cadelaossa</dc:creator>
  <cp:lastModifiedBy>Dany Andrés Sánchez Suarez</cp:lastModifiedBy>
  <dcterms:created xsi:type="dcterms:W3CDTF">2012-08-31T14:19:28Z</dcterms:created>
  <dcterms:modified xsi:type="dcterms:W3CDTF">2014-05-31T00:29:35Z</dcterms:modified>
</cp:coreProperties>
</file>