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620" windowWidth="12120" windowHeight="8895" tabRatio="921"/>
  </bookViews>
  <sheets>
    <sheet name="OFERTA ECONÓMICA" sheetId="63" r:id="rId1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F33" i="63"/>
  <c r="F19"/>
  <c r="H39"/>
  <c r="H24"/>
  <c r="F17"/>
  <c r="F16"/>
  <c r="F15"/>
</calcChain>
</file>

<file path=xl/sharedStrings.xml><?xml version="1.0" encoding="utf-8"?>
<sst xmlns="http://schemas.openxmlformats.org/spreadsheetml/2006/main" count="64" uniqueCount="33">
  <si>
    <t>MES</t>
  </si>
  <si>
    <t>CANTIDAD</t>
  </si>
  <si>
    <t>01</t>
  </si>
  <si>
    <t>02</t>
  </si>
  <si>
    <t>03</t>
  </si>
  <si>
    <t>ÍTEM</t>
  </si>
  <si>
    <t>DESCRIPCIÓN</t>
  </si>
  <si>
    <t>04</t>
  </si>
  <si>
    <t>05</t>
  </si>
  <si>
    <t>06</t>
  </si>
  <si>
    <t>MATERIAL DE EXAMEN</t>
  </si>
  <si>
    <t>KIT DE APLICACIÓN</t>
  </si>
  <si>
    <t>PRECIO UNITARIO, INCLUYENDO IVA</t>
  </si>
  <si>
    <t>PRECIO TOTAL DEL ITEM INCLUYENDO EL IVA</t>
  </si>
  <si>
    <t>UNIDAD</t>
  </si>
  <si>
    <t>MEDIDA</t>
  </si>
  <si>
    <t>TRANSPORTE DE PAQUETES DE PAQUETES DE HOJAS DE RESPUESTAS DE BODEGA PRINCIPAL A ICFES</t>
  </si>
  <si>
    <t>TRANSPORTE Y ENTREGA DE PAQUETES DE BOGOTÁ A SITIOS DE APLICACIÓN</t>
  </si>
  <si>
    <t>SABER 11A</t>
  </si>
  <si>
    <t>SUBTOTAL SABER 11A</t>
  </si>
  <si>
    <t>TRANSPORTE Y ENTREGA DE PAQUETES DE SITIOS DE APLICACIÓN A BODEGA PRINCIPAL EN BOGOTA</t>
  </si>
  <si>
    <t>SABER PRO-3</t>
  </si>
  <si>
    <t>SUBTOTAL SABER PRO-3</t>
  </si>
  <si>
    <t>EMPAQUE, SUPERVISIÓN Y TRANSPORTE DE KITS A SITIOS DE CAPACITACIÓN</t>
  </si>
  <si>
    <t>EMPAQUE, TRANSPORTE SUPERVISIÓN DE KITS A SITIOS DE CAPACITACIÓN</t>
  </si>
  <si>
    <t>CUSTODIA Y DESTRUCCIÓN DE MATERIAL</t>
  </si>
  <si>
    <t>ALMACENAMIENTO DE MATERIAL DE EXAMEN CON SEGURIDAD ESPECIFICADA DESPUES DE APLICACIÓN Y DESTRUCCION DE MATERIAL DE EXAMEN</t>
  </si>
  <si>
    <t>TRANSPORTE DE ELEMENTOS DEVOLUTIVOS KITS TIFLOLÓGICOS A SITIOS DE APLICACIÓN (IDA Y REGRESO)</t>
  </si>
  <si>
    <t>SITIO</t>
  </si>
  <si>
    <t>REPÚBLICA DE COLOMBIA</t>
  </si>
  <si>
    <t>INSTITUTO COLOMBIANA PARA LA EVALUACIÓN DE LA EDUCACIÓN - ICFES</t>
  </si>
  <si>
    <t>FORMATO 9 - PROPUESTA ECONOMICA</t>
  </si>
  <si>
    <t>CONVOCATORIA PUBLICA ICFES CP-017-2014</t>
  </si>
</sst>
</file>

<file path=xl/styles.xml><?xml version="1.0" encoding="utf-8"?>
<styleSheet xmlns="http://schemas.openxmlformats.org/spreadsheetml/2006/main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1" fillId="0" borderId="0" applyFont="0" applyFill="0" applyBorder="0" applyAlignment="0" applyProtection="0"/>
    <xf numFmtId="0" fontId="12" fillId="3" borderId="0" applyNumberFormat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0" fillId="0" borderId="7" applyNumberFormat="0" applyFill="0" applyAlignment="0" applyProtection="0"/>
    <xf numFmtId="0" fontId="19" fillId="0" borderId="8" applyNumberFormat="0" applyFill="0" applyAlignment="0" applyProtection="0"/>
  </cellStyleXfs>
  <cellXfs count="75">
    <xf numFmtId="0" fontId="0" fillId="0" borderId="0" xfId="0"/>
    <xf numFmtId="0" fontId="20" fillId="0" borderId="9" xfId="0" applyFont="1" applyBorder="1" applyAlignment="1">
      <alignment horizontal="center" vertical="center"/>
    </xf>
    <xf numFmtId="0" fontId="20" fillId="24" borderId="10" xfId="0" quotePrefix="1" applyFont="1" applyFill="1" applyBorder="1" applyAlignment="1">
      <alignment horizontal="center"/>
    </xf>
    <xf numFmtId="0" fontId="20" fillId="24" borderId="11" xfId="0" applyFont="1" applyFill="1" applyBorder="1" applyAlignment="1">
      <alignment horizontal="center"/>
    </xf>
    <xf numFmtId="0" fontId="20" fillId="24" borderId="10" xfId="0" applyFont="1" applyFill="1" applyBorder="1"/>
    <xf numFmtId="0" fontId="21" fillId="24" borderId="11" xfId="0" applyFont="1" applyFill="1" applyBorder="1"/>
    <xf numFmtId="0" fontId="21" fillId="24" borderId="12" xfId="0" applyFont="1" applyFill="1" applyBorder="1"/>
    <xf numFmtId="0" fontId="21" fillId="0" borderId="13" xfId="0" applyFont="1" applyBorder="1" applyAlignment="1">
      <alignment horizontal="center"/>
    </xf>
    <xf numFmtId="164" fontId="21" fillId="0" borderId="13" xfId="33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164" fontId="21" fillId="0" borderId="0" xfId="33" applyFont="1" applyBorder="1"/>
    <xf numFmtId="164" fontId="21" fillId="0" borderId="14" xfId="33" applyFont="1" applyBorder="1" applyAlignment="1"/>
    <xf numFmtId="49" fontId="21" fillId="0" borderId="13" xfId="0" quotePrefix="1" applyNumberFormat="1" applyFont="1" applyBorder="1" applyAlignment="1">
      <alignment horizontal="center"/>
    </xf>
    <xf numFmtId="49" fontId="21" fillId="0" borderId="15" xfId="0" quotePrefix="1" applyNumberFormat="1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64" fontId="20" fillId="0" borderId="10" xfId="33" applyFont="1" applyFill="1" applyBorder="1"/>
    <xf numFmtId="0" fontId="20" fillId="24" borderId="11" xfId="0" applyFont="1" applyFill="1" applyBorder="1"/>
    <xf numFmtId="0" fontId="21" fillId="0" borderId="14" xfId="0" applyFont="1" applyBorder="1"/>
    <xf numFmtId="0" fontId="21" fillId="0" borderId="14" xfId="0" applyFont="1" applyBorder="1" applyAlignment="1">
      <alignment horizontal="center"/>
    </xf>
    <xf numFmtId="49" fontId="21" fillId="0" borderId="14" xfId="0" quotePrefix="1" applyNumberFormat="1" applyFont="1" applyBorder="1" applyAlignment="1">
      <alignment horizontal="center"/>
    </xf>
    <xf numFmtId="0" fontId="21" fillId="0" borderId="14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17" xfId="0" applyFont="1" applyBorder="1"/>
    <xf numFmtId="0" fontId="21" fillId="0" borderId="10" xfId="0" applyFont="1" applyBorder="1" applyAlignment="1">
      <alignment horizontal="center"/>
    </xf>
    <xf numFmtId="164" fontId="21" fillId="0" borderId="10" xfId="33" applyFont="1" applyBorder="1"/>
    <xf numFmtId="49" fontId="21" fillId="0" borderId="13" xfId="0" applyNumberFormat="1" applyFont="1" applyBorder="1" applyAlignment="1">
      <alignment horizontal="center"/>
    </xf>
    <xf numFmtId="0" fontId="20" fillId="25" borderId="18" xfId="0" quotePrefix="1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20" fillId="25" borderId="18" xfId="0" applyFont="1" applyFill="1" applyBorder="1"/>
    <xf numFmtId="0" fontId="21" fillId="25" borderId="18" xfId="0" applyFont="1" applyFill="1" applyBorder="1"/>
    <xf numFmtId="0" fontId="21" fillId="0" borderId="19" xfId="0" applyFont="1" applyBorder="1" applyAlignment="1"/>
    <xf numFmtId="0" fontId="21" fillId="0" borderId="20" xfId="0" applyFont="1" applyBorder="1" applyAlignment="1"/>
    <xf numFmtId="0" fontId="20" fillId="24" borderId="10" xfId="0" applyFont="1" applyFill="1" applyBorder="1" applyAlignment="1">
      <alignment horizontal="center"/>
    </xf>
    <xf numFmtId="164" fontId="21" fillId="0" borderId="21" xfId="33" applyFont="1" applyBorder="1"/>
    <xf numFmtId="0" fontId="21" fillId="0" borderId="22" xfId="0" applyFont="1" applyBorder="1" applyAlignment="1">
      <alignment wrapText="1"/>
    </xf>
    <xf numFmtId="49" fontId="21" fillId="0" borderId="23" xfId="0" quotePrefix="1" applyNumberFormat="1" applyFont="1" applyBorder="1" applyAlignment="1">
      <alignment horizontal="center"/>
    </xf>
    <xf numFmtId="0" fontId="20" fillId="24" borderId="24" xfId="0" applyFont="1" applyFill="1" applyBorder="1" applyAlignment="1">
      <alignment horizontal="center"/>
    </xf>
    <xf numFmtId="0" fontId="20" fillId="24" borderId="25" xfId="0" applyFont="1" applyFill="1" applyBorder="1" applyAlignment="1">
      <alignment horizontal="center"/>
    </xf>
    <xf numFmtId="164" fontId="21" fillId="0" borderId="26" xfId="33" applyFont="1" applyBorder="1" applyAlignment="1"/>
    <xf numFmtId="0" fontId="21" fillId="0" borderId="27" xfId="0" applyFont="1" applyBorder="1" applyAlignment="1"/>
    <xf numFmtId="0" fontId="20" fillId="24" borderId="28" xfId="0" applyFont="1" applyFill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9" xfId="0" applyFont="1" applyBorder="1" applyAlignment="1"/>
    <xf numFmtId="49" fontId="21" fillId="0" borderId="30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164" fontId="21" fillId="0" borderId="30" xfId="33" applyFont="1" applyBorder="1" applyAlignment="1">
      <alignment horizontal="center"/>
    </xf>
    <xf numFmtId="164" fontId="21" fillId="0" borderId="31" xfId="33" applyFont="1" applyBorder="1" applyAlignment="1">
      <alignment horizontal="center"/>
    </xf>
    <xf numFmtId="0" fontId="20" fillId="24" borderId="32" xfId="0" quotePrefix="1" applyFont="1" applyFill="1" applyBorder="1" applyAlignment="1">
      <alignment horizontal="center"/>
    </xf>
    <xf numFmtId="0" fontId="21" fillId="24" borderId="28" xfId="0" applyFont="1" applyFill="1" applyBorder="1"/>
    <xf numFmtId="0" fontId="21" fillId="0" borderId="33" xfId="0" applyFont="1" applyBorder="1" applyAlignment="1"/>
    <xf numFmtId="164" fontId="21" fillId="0" borderId="34" xfId="33" applyFont="1" applyBorder="1"/>
    <xf numFmtId="164" fontId="21" fillId="0" borderId="35" xfId="33" applyFont="1" applyBorder="1"/>
    <xf numFmtId="164" fontId="20" fillId="0" borderId="36" xfId="33" applyFont="1" applyFill="1" applyBorder="1"/>
    <xf numFmtId="0" fontId="2" fillId="0" borderId="0" xfId="0" applyFont="1" applyBorder="1" applyAlignment="1">
      <alignment horizontal="center"/>
    </xf>
    <xf numFmtId="164" fontId="21" fillId="0" borderId="37" xfId="33" applyFont="1" applyBorder="1"/>
    <xf numFmtId="0" fontId="22" fillId="0" borderId="38" xfId="40" applyFont="1" applyBorder="1" applyAlignment="1">
      <alignment horizontal="center"/>
    </xf>
    <xf numFmtId="0" fontId="22" fillId="0" borderId="39" xfId="40" applyFont="1" applyBorder="1" applyAlignment="1">
      <alignment horizontal="center"/>
    </xf>
    <xf numFmtId="0" fontId="22" fillId="0" borderId="40" xfId="40" applyFont="1" applyBorder="1" applyAlignment="1">
      <alignment horizontal="center"/>
    </xf>
    <xf numFmtId="49" fontId="2" fillId="0" borderId="41" xfId="40" applyNumberFormat="1" applyFont="1" applyBorder="1" applyAlignment="1">
      <alignment horizontal="center"/>
    </xf>
    <xf numFmtId="49" fontId="2" fillId="0" borderId="0" xfId="40" applyNumberFormat="1" applyFont="1" applyBorder="1" applyAlignment="1">
      <alignment horizontal="center"/>
    </xf>
    <xf numFmtId="49" fontId="2" fillId="0" borderId="35" xfId="40" applyNumberFormat="1" applyFont="1" applyBorder="1" applyAlignment="1">
      <alignment horizontal="center"/>
    </xf>
    <xf numFmtId="0" fontId="23" fillId="0" borderId="41" xfId="40" applyFont="1" applyBorder="1" applyAlignment="1">
      <alignment horizontal="center"/>
    </xf>
    <xf numFmtId="0" fontId="23" fillId="0" borderId="0" xfId="40" applyFont="1" applyBorder="1" applyAlignment="1">
      <alignment horizontal="center"/>
    </xf>
    <xf numFmtId="0" fontId="23" fillId="0" borderId="35" xfId="40" applyFont="1" applyBorder="1" applyAlignment="1">
      <alignment horizontal="center"/>
    </xf>
    <xf numFmtId="0" fontId="2" fillId="0" borderId="42" xfId="40" applyFont="1" applyBorder="1" applyAlignment="1">
      <alignment horizontal="center"/>
    </xf>
    <xf numFmtId="0" fontId="2" fillId="0" borderId="43" xfId="40" applyFont="1" applyBorder="1" applyAlignment="1">
      <alignment horizontal="center"/>
    </xf>
    <xf numFmtId="0" fontId="2" fillId="0" borderId="44" xfId="40" applyFont="1" applyBorder="1" applyAlignment="1">
      <alignment horizontal="center"/>
    </xf>
    <xf numFmtId="164" fontId="20" fillId="24" borderId="45" xfId="33" applyFont="1" applyFill="1" applyBorder="1" applyAlignment="1">
      <alignment horizontal="left"/>
    </xf>
    <xf numFmtId="164" fontId="20" fillId="24" borderId="46" xfId="33" applyFont="1" applyFill="1" applyBorder="1" applyAlignment="1">
      <alignment horizontal="left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164" fontId="20" fillId="24" borderId="49" xfId="33" applyFont="1" applyFill="1" applyBorder="1" applyAlignment="1">
      <alignment horizontal="left"/>
    </xf>
    <xf numFmtId="164" fontId="20" fillId="24" borderId="12" xfId="33" applyFont="1" applyFill="1" applyBorder="1" applyAlignment="1">
      <alignment horizontal="left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33" builtinId="3"/>
    <cellStyle name="Millares 2" xfId="34"/>
    <cellStyle name="Millares 3" xfId="35"/>
    <cellStyle name="Millares 4" xfId="36"/>
    <cellStyle name="Moneda 2" xfId="37"/>
    <cellStyle name="Neutral" xfId="38" builtinId="28" customBuiltin="1"/>
    <cellStyle name="Normal" xfId="0" builtinId="0"/>
    <cellStyle name="Normal 2" xfId="39"/>
    <cellStyle name="Normal 2 2" xfId="40"/>
    <cellStyle name="Normal 3" xfId="41"/>
    <cellStyle name="Normal 4" xfId="42"/>
    <cellStyle name="Normal 8" xfId="43"/>
    <cellStyle name="Notas" xfId="44" builtinId="10" customBuiltin="1"/>
    <cellStyle name="Porcentaje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66675</xdr:rowOff>
    </xdr:from>
    <xdr:to>
      <xdr:col>3</xdr:col>
      <xdr:colOff>228600</xdr:colOff>
      <xdr:row>4</xdr:row>
      <xdr:rowOff>0</xdr:rowOff>
    </xdr:to>
    <xdr:pic>
      <xdr:nvPicPr>
        <xdr:cNvPr id="111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57175"/>
          <a:ext cx="1257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</xdr:row>
      <xdr:rowOff>66675</xdr:rowOff>
    </xdr:from>
    <xdr:to>
      <xdr:col>3</xdr:col>
      <xdr:colOff>228600</xdr:colOff>
      <xdr:row>4</xdr:row>
      <xdr:rowOff>0</xdr:rowOff>
    </xdr:to>
    <xdr:pic>
      <xdr:nvPicPr>
        <xdr:cNvPr id="111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57175"/>
          <a:ext cx="1257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9"/>
  <sheetViews>
    <sheetView tabSelected="1" workbookViewId="0">
      <selection activeCell="F33" sqref="F33"/>
    </sheetView>
  </sheetViews>
  <sheetFormatPr baseColWidth="10" defaultRowHeight="12.75"/>
  <cols>
    <col min="1" max="1" width="2" customWidth="1"/>
    <col min="2" max="2" width="8.42578125" customWidth="1"/>
    <col min="3" max="3" width="8.28515625" customWidth="1"/>
    <col min="4" max="4" width="62" customWidth="1"/>
    <col min="5" max="5" width="14.7109375" customWidth="1"/>
    <col min="6" max="6" width="20.140625" customWidth="1"/>
    <col min="7" max="7" width="20.85546875" customWidth="1"/>
    <col min="8" max="8" width="20.28515625" customWidth="1"/>
    <col min="10" max="10" width="11.7109375" bestFit="1" customWidth="1"/>
  </cols>
  <sheetData>
    <row r="1" spans="2:8" ht="15" customHeight="1" thickBot="1">
      <c r="B1" s="55"/>
      <c r="C1" s="55"/>
      <c r="D1" s="55"/>
      <c r="E1" s="55"/>
      <c r="F1" s="55"/>
      <c r="G1" s="55"/>
      <c r="H1" s="55"/>
    </row>
    <row r="2" spans="2:8" ht="15" customHeight="1">
      <c r="B2" s="57" t="s">
        <v>29</v>
      </c>
      <c r="C2" s="58"/>
      <c r="D2" s="58"/>
      <c r="E2" s="58"/>
      <c r="F2" s="58"/>
      <c r="G2" s="58"/>
      <c r="H2" s="59"/>
    </row>
    <row r="3" spans="2:8" ht="15" customHeight="1">
      <c r="B3" s="60" t="s">
        <v>30</v>
      </c>
      <c r="C3" s="61"/>
      <c r="D3" s="61"/>
      <c r="E3" s="61"/>
      <c r="F3" s="61"/>
      <c r="G3" s="61"/>
      <c r="H3" s="62"/>
    </row>
    <row r="4" spans="2:8" ht="15" customHeight="1">
      <c r="B4" s="63" t="s">
        <v>32</v>
      </c>
      <c r="C4" s="64"/>
      <c r="D4" s="64"/>
      <c r="E4" s="64"/>
      <c r="F4" s="64"/>
      <c r="G4" s="64"/>
      <c r="H4" s="65"/>
    </row>
    <row r="5" spans="2:8" ht="15" customHeight="1" thickBot="1">
      <c r="B5" s="66" t="s">
        <v>31</v>
      </c>
      <c r="C5" s="67"/>
      <c r="D5" s="67"/>
      <c r="E5" s="67"/>
      <c r="F5" s="67"/>
      <c r="G5" s="67"/>
      <c r="H5" s="68"/>
    </row>
    <row r="6" spans="2:8" ht="15" customHeight="1">
      <c r="B6" s="55"/>
      <c r="C6" s="55"/>
      <c r="D6" s="55"/>
      <c r="E6" s="55"/>
      <c r="F6" s="55"/>
      <c r="G6" s="55"/>
      <c r="H6" s="55"/>
    </row>
    <row r="7" spans="2:8" ht="15" customHeight="1">
      <c r="B7" s="55"/>
      <c r="C7" s="55"/>
      <c r="D7" s="55"/>
      <c r="E7" s="55"/>
      <c r="F7" s="55"/>
      <c r="G7" s="55"/>
      <c r="H7" s="55"/>
    </row>
    <row r="8" spans="2:8" ht="15" customHeight="1">
      <c r="B8" s="55"/>
      <c r="C8" s="55"/>
      <c r="D8" s="55"/>
      <c r="E8" s="55"/>
      <c r="F8" s="55"/>
      <c r="G8" s="55"/>
      <c r="H8" s="55"/>
    </row>
    <row r="9" spans="2:8" ht="6.75" customHeight="1" thickBot="1"/>
    <row r="10" spans="2:8" ht="22.15" customHeight="1" thickBot="1">
      <c r="B10" s="71" t="s">
        <v>5</v>
      </c>
      <c r="C10" s="72"/>
      <c r="D10" s="1" t="s">
        <v>6</v>
      </c>
      <c r="E10" s="1" t="s">
        <v>15</v>
      </c>
      <c r="F10" s="1" t="s">
        <v>1</v>
      </c>
      <c r="G10" s="15" t="s">
        <v>12</v>
      </c>
      <c r="H10" s="16" t="s">
        <v>13</v>
      </c>
    </row>
    <row r="11" spans="2:8" ht="12" customHeight="1"/>
    <row r="12" spans="2:8">
      <c r="B12" s="2" t="s">
        <v>3</v>
      </c>
      <c r="C12" s="3"/>
      <c r="D12" s="4" t="s">
        <v>18</v>
      </c>
      <c r="E12" s="18"/>
      <c r="F12" s="5"/>
      <c r="G12" s="5"/>
      <c r="H12" s="6"/>
    </row>
    <row r="13" spans="2:8" ht="13.5" thickBot="1">
      <c r="B13" s="28"/>
      <c r="C13" s="29"/>
      <c r="D13" s="30"/>
      <c r="E13" s="30"/>
      <c r="F13" s="31"/>
      <c r="G13" s="31"/>
      <c r="H13" s="31"/>
    </row>
    <row r="14" spans="2:8">
      <c r="B14" s="32"/>
      <c r="C14" s="37"/>
      <c r="D14" s="38" t="s">
        <v>10</v>
      </c>
      <c r="E14" s="38"/>
      <c r="F14" s="38"/>
      <c r="G14" s="38"/>
      <c r="H14" s="39"/>
    </row>
    <row r="15" spans="2:8">
      <c r="B15" s="33"/>
      <c r="C15" s="21" t="s">
        <v>2</v>
      </c>
      <c r="D15" s="19" t="s">
        <v>17</v>
      </c>
      <c r="E15" s="20" t="s">
        <v>14</v>
      </c>
      <c r="F15" s="12">
        <f>745179+745179</f>
        <v>1490358</v>
      </c>
      <c r="G15" s="12"/>
      <c r="H15" s="40"/>
    </row>
    <row r="16" spans="2:8" ht="22.5">
      <c r="B16" s="33"/>
      <c r="C16" s="21" t="s">
        <v>3</v>
      </c>
      <c r="D16" s="22" t="s">
        <v>20</v>
      </c>
      <c r="E16" s="20" t="s">
        <v>14</v>
      </c>
      <c r="F16" s="12">
        <f>745179+745179</f>
        <v>1490358</v>
      </c>
      <c r="G16" s="12"/>
      <c r="H16" s="40"/>
    </row>
    <row r="17" spans="2:8" ht="22.5">
      <c r="B17" s="33"/>
      <c r="C17" s="21" t="s">
        <v>4</v>
      </c>
      <c r="D17" s="22" t="s">
        <v>16</v>
      </c>
      <c r="E17" s="20" t="s">
        <v>14</v>
      </c>
      <c r="F17" s="12">
        <f>745179+745179</f>
        <v>1490358</v>
      </c>
      <c r="G17" s="12"/>
      <c r="H17" s="40"/>
    </row>
    <row r="18" spans="2:8">
      <c r="B18" s="41"/>
      <c r="C18" s="13"/>
      <c r="D18" s="3" t="s">
        <v>11</v>
      </c>
      <c r="E18" s="3"/>
      <c r="F18" s="3"/>
      <c r="G18" s="3"/>
      <c r="H18" s="42"/>
    </row>
    <row r="19" spans="2:8">
      <c r="B19" s="43"/>
      <c r="C19" s="13" t="s">
        <v>7</v>
      </c>
      <c r="D19" s="24" t="s">
        <v>23</v>
      </c>
      <c r="E19" s="25" t="s">
        <v>14</v>
      </c>
      <c r="F19" s="26">
        <f>1267+90</f>
        <v>1357</v>
      </c>
      <c r="G19" s="26"/>
      <c r="H19" s="35"/>
    </row>
    <row r="20" spans="2:8" ht="22.5">
      <c r="B20" s="43"/>
      <c r="C20" s="27" t="s">
        <v>8</v>
      </c>
      <c r="D20" s="23" t="s">
        <v>27</v>
      </c>
      <c r="E20" s="25" t="s">
        <v>28</v>
      </c>
      <c r="F20" s="26">
        <v>130</v>
      </c>
      <c r="G20" s="26"/>
      <c r="H20" s="35"/>
    </row>
    <row r="21" spans="2:8">
      <c r="B21" s="41"/>
      <c r="C21" s="13"/>
      <c r="D21" s="34" t="s">
        <v>25</v>
      </c>
      <c r="E21" s="3"/>
      <c r="F21" s="3"/>
      <c r="G21" s="3"/>
      <c r="H21" s="42"/>
    </row>
    <row r="22" spans="2:8" ht="23.25" thickBot="1">
      <c r="B22" s="44"/>
      <c r="C22" s="45" t="s">
        <v>9</v>
      </c>
      <c r="D22" s="36" t="s">
        <v>26</v>
      </c>
      <c r="E22" s="46" t="s">
        <v>0</v>
      </c>
      <c r="F22" s="47">
        <v>4</v>
      </c>
      <c r="G22" s="47"/>
      <c r="H22" s="48"/>
    </row>
    <row r="23" spans="2:8">
      <c r="B23" s="9"/>
      <c r="C23" s="9"/>
      <c r="D23" s="10"/>
      <c r="E23" s="10"/>
      <c r="F23" s="11"/>
      <c r="G23" s="11"/>
      <c r="H23" s="11"/>
    </row>
    <row r="24" spans="2:8">
      <c r="B24" s="9"/>
      <c r="C24" s="9"/>
      <c r="D24" s="10"/>
      <c r="E24" s="10"/>
      <c r="F24" s="73" t="s">
        <v>19</v>
      </c>
      <c r="G24" s="74"/>
      <c r="H24" s="17">
        <f>SUM(H14:H22)</f>
        <v>0</v>
      </c>
    </row>
    <row r="27" spans="2:8" ht="13.5" thickBot="1"/>
    <row r="28" spans="2:8" ht="23.25" thickBot="1">
      <c r="B28" s="71" t="s">
        <v>5</v>
      </c>
      <c r="C28" s="72"/>
      <c r="D28" s="1" t="s">
        <v>6</v>
      </c>
      <c r="E28" s="1" t="s">
        <v>15</v>
      </c>
      <c r="F28" s="1" t="s">
        <v>1</v>
      </c>
      <c r="G28" s="15" t="s">
        <v>12</v>
      </c>
      <c r="H28" s="16" t="s">
        <v>13</v>
      </c>
    </row>
    <row r="29" spans="2:8">
      <c r="B29" s="49" t="s">
        <v>4</v>
      </c>
      <c r="C29" s="3"/>
      <c r="D29" s="4" t="s">
        <v>21</v>
      </c>
      <c r="E29" s="18"/>
      <c r="F29" s="5"/>
      <c r="G29" s="5"/>
      <c r="H29" s="50"/>
    </row>
    <row r="30" spans="2:8">
      <c r="B30" s="51"/>
      <c r="C30" s="14"/>
      <c r="D30" s="3" t="s">
        <v>10</v>
      </c>
      <c r="E30" s="3"/>
      <c r="F30" s="3"/>
      <c r="G30" s="3"/>
      <c r="H30" s="42"/>
    </row>
    <row r="31" spans="2:8">
      <c r="B31" s="33"/>
      <c r="C31" s="21" t="s">
        <v>2</v>
      </c>
      <c r="D31" s="19" t="s">
        <v>17</v>
      </c>
      <c r="E31" s="20" t="s">
        <v>14</v>
      </c>
      <c r="F31" s="12">
        <v>480000</v>
      </c>
      <c r="G31" s="12"/>
      <c r="H31" s="40"/>
    </row>
    <row r="32" spans="2:8" ht="22.5">
      <c r="B32" s="33"/>
      <c r="C32" s="21" t="s">
        <v>3</v>
      </c>
      <c r="D32" s="22" t="s">
        <v>20</v>
      </c>
      <c r="E32" s="20" t="s">
        <v>14</v>
      </c>
      <c r="F32" s="12">
        <v>480000</v>
      </c>
      <c r="G32" s="12"/>
      <c r="H32" s="40"/>
    </row>
    <row r="33" spans="2:8" ht="22.5">
      <c r="B33" s="33"/>
      <c r="C33" s="21" t="s">
        <v>4</v>
      </c>
      <c r="D33" s="22" t="s">
        <v>16</v>
      </c>
      <c r="E33" s="20" t="s">
        <v>14</v>
      </c>
      <c r="F33" s="12">
        <f>480000+240000</f>
        <v>720000</v>
      </c>
      <c r="G33" s="12"/>
      <c r="H33" s="40"/>
    </row>
    <row r="34" spans="2:8">
      <c r="B34" s="41"/>
      <c r="C34" s="13"/>
      <c r="D34" s="3" t="s">
        <v>11</v>
      </c>
      <c r="E34" s="3"/>
      <c r="F34" s="3"/>
      <c r="G34" s="3"/>
      <c r="H34" s="42"/>
    </row>
    <row r="35" spans="2:8">
      <c r="B35" s="43"/>
      <c r="C35" s="13" t="s">
        <v>7</v>
      </c>
      <c r="D35" s="22" t="s">
        <v>24</v>
      </c>
      <c r="E35" s="7" t="s">
        <v>14</v>
      </c>
      <c r="F35" s="12">
        <v>650</v>
      </c>
      <c r="G35" s="8"/>
      <c r="H35" s="52"/>
    </row>
    <row r="36" spans="2:8" ht="22.5">
      <c r="B36" s="43"/>
      <c r="C36" s="27" t="s">
        <v>8</v>
      </c>
      <c r="D36" s="23" t="s">
        <v>27</v>
      </c>
      <c r="E36" s="7" t="s">
        <v>28</v>
      </c>
      <c r="F36" s="12">
        <v>60</v>
      </c>
      <c r="G36" s="56"/>
      <c r="H36" s="53"/>
    </row>
    <row r="37" spans="2:8">
      <c r="B37" s="41"/>
      <c r="C37" s="13"/>
      <c r="D37" s="34" t="s">
        <v>25</v>
      </c>
      <c r="E37" s="3"/>
      <c r="F37" s="3"/>
      <c r="G37" s="3"/>
      <c r="H37" s="42"/>
    </row>
    <row r="38" spans="2:8" ht="23.25" thickBot="1">
      <c r="B38" s="44"/>
      <c r="C38" s="45" t="s">
        <v>9</v>
      </c>
      <c r="D38" s="36" t="s">
        <v>26</v>
      </c>
      <c r="E38" s="46" t="s">
        <v>0</v>
      </c>
      <c r="F38" s="47">
        <v>4</v>
      </c>
      <c r="G38" s="47"/>
      <c r="H38" s="48"/>
    </row>
    <row r="39" spans="2:8">
      <c r="B39" s="9"/>
      <c r="C39" s="9"/>
      <c r="D39" s="10"/>
      <c r="E39" s="10"/>
      <c r="F39" s="69" t="s">
        <v>22</v>
      </c>
      <c r="G39" s="70"/>
      <c r="H39" s="54">
        <f>SUM(H30:H38)</f>
        <v>0</v>
      </c>
    </row>
  </sheetData>
  <mergeCells count="8">
    <mergeCell ref="B2:H2"/>
    <mergeCell ref="B3:H3"/>
    <mergeCell ref="B4:H4"/>
    <mergeCell ref="B5:H5"/>
    <mergeCell ref="F39:G39"/>
    <mergeCell ref="B10:C10"/>
    <mergeCell ref="F24:G24"/>
    <mergeCell ref="B28:C28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ECONÓMICA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2014-05-09T14:09:18Z</cp:lastPrinted>
  <dcterms:created xsi:type="dcterms:W3CDTF">2005-02-02T00:38:33Z</dcterms:created>
  <dcterms:modified xsi:type="dcterms:W3CDTF">2014-05-12T23:13:16Z</dcterms:modified>
</cp:coreProperties>
</file>