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salazar\Desktop\Tiquetes\Pu\"/>
    </mc:Choice>
  </mc:AlternateContent>
  <bookViews>
    <workbookView xWindow="0" yWindow="0" windowWidth="19170" windowHeight="7260" tabRatio="876"/>
  </bookViews>
  <sheets>
    <sheet name="1. MATRIZ DE RIESGOS" sheetId="1" r:id="rId1"/>
    <sheet name="Matriz Riesgos" sheetId="6" state="hidden" r:id="rId2"/>
    <sheet name="2. CATEGORIA DEL RIESGO" sheetId="2" r:id="rId3"/>
    <sheet name="3. IMPACTO DEL RIESGO" sheetId="3" r:id="rId4"/>
    <sheet name="4. VALORACION DEL RIESGO" sheetId="4" r:id="rId5"/>
    <sheet name="5. CATEGORIA DEL RIESGO" sheetId="5" r:id="rId6"/>
  </sheets>
  <definedNames>
    <definedName name="_xlnm.Print_Area" localSheetId="0">'1. MATRIZ DE RIESGOS'!$B$1:$U$36</definedName>
    <definedName name="_xlnm.Print_Area" localSheetId="1">'Matriz Riesgos'!$N$2:$X$12</definedName>
  </definedNames>
  <calcPr calcId="152511"/>
</workbook>
</file>

<file path=xl/calcChain.xml><?xml version="1.0" encoding="utf-8"?>
<calcChain xmlns="http://schemas.openxmlformats.org/spreadsheetml/2006/main">
  <c r="K7" i="1" l="1"/>
  <c r="K12" i="1"/>
  <c r="R11" i="1"/>
  <c r="R7" i="1"/>
  <c r="Q12" i="6"/>
  <c r="K12" i="6"/>
  <c r="Q11" i="6"/>
  <c r="K11" i="6"/>
  <c r="Q10" i="6"/>
  <c r="K10" i="6"/>
  <c r="Q9" i="6"/>
  <c r="K9" i="6"/>
  <c r="Q8" i="6"/>
  <c r="K8" i="6"/>
  <c r="Q7" i="6"/>
  <c r="K7" i="6"/>
  <c r="Q6" i="6"/>
  <c r="K6" i="6"/>
  <c r="Q5" i="6"/>
  <c r="K5" i="6"/>
</calcChain>
</file>

<file path=xl/comments1.xml><?xml version="1.0" encoding="utf-8"?>
<comments xmlns="http://schemas.openxmlformats.org/spreadsheetml/2006/main">
  <authors>
    <author>Sebastian Salazar</author>
  </authors>
  <commentList>
    <comment ref="B3" authorId="0" shapeId="0">
      <text/>
    </comment>
  </commentList>
</comments>
</file>

<file path=xl/sharedStrings.xml><?xml version="1.0" encoding="utf-8"?>
<sst xmlns="http://schemas.openxmlformats.org/spreadsheetml/2006/main" count="432" uniqueCount="202">
  <si>
    <t>N°</t>
  </si>
  <si>
    <t>Clase</t>
  </si>
  <si>
    <t>Fuente</t>
  </si>
  <si>
    <t>Etapa</t>
  </si>
  <si>
    <t>Tipo</t>
  </si>
  <si>
    <t>Consecuencia de la ocurrencia del evento</t>
  </si>
  <si>
    <t>Probabilidad</t>
  </si>
  <si>
    <t>Impacto</t>
  </si>
  <si>
    <t>Calificación total</t>
  </si>
  <si>
    <t>Prioridad</t>
  </si>
  <si>
    <t>Tratamiento/Controles a ser implementados</t>
  </si>
  <si>
    <t>Calificación</t>
  </si>
  <si>
    <t>¿Afecta el equilibrio económico del contrato?</t>
  </si>
  <si>
    <t>Persona responsable por implementar el tratamiento</t>
  </si>
  <si>
    <t>Descripción (Qué puede pasar y, cómo puede (ocurrir)</t>
  </si>
  <si>
    <t>PROBABILIDAD</t>
  </si>
  <si>
    <t>CATEGORIA</t>
  </si>
  <si>
    <t>VALORACIÓN</t>
  </si>
  <si>
    <t>Raro (puede ocurrir excepcionalmente)</t>
  </si>
  <si>
    <t>Improbable (puede ocurrir ocasionalmente)</t>
  </si>
  <si>
    <t>Posible (puede ocurrir en cualquier momento futuro)</t>
  </si>
  <si>
    <t>Probable (probablemente va a ocurrir)</t>
  </si>
  <si>
    <t>Casi cierto (ocurre en la mayoría de circunstancias)</t>
  </si>
  <si>
    <t>Calificación Cualitativa</t>
  </si>
  <si>
    <t>Calificación Monetaria</t>
  </si>
  <si>
    <t>Categoría</t>
  </si>
  <si>
    <t>Valoración</t>
  </si>
  <si>
    <t>Los sobrecostos no
representan más del uno
por ciento (1%) del valor del
contrato.</t>
  </si>
  <si>
    <t>Insignificante</t>
  </si>
  <si>
    <t>Dificulta la ejecución del contrato de manera baja, aplicando medidas mínimas se pueden lograr el objeto contractual</t>
  </si>
  <si>
    <t>Los sobrecostos no representan más del cinco por ciento (5%) del valor del contrato.</t>
  </si>
  <si>
    <t>Obstruye la ejecución del contrato de manera intrascendente.</t>
  </si>
  <si>
    <t>Menor</t>
  </si>
  <si>
    <t>Afecta la ejecución del contrato sin alterar el beneficio para las partes</t>
  </si>
  <si>
    <t>Genera un impacto
sobre el valor del
contrato entre el
cinco (5%) y el quince
por ciento (15%).</t>
  </si>
  <si>
    <t>Moderado</t>
  </si>
  <si>
    <t>Obstruye la ejecución
del contrato
sustancialmente pero
aun así permite la
consecución del
objeto contractual</t>
  </si>
  <si>
    <t>Incrementa el valor
del contrato entre el
quince (15%) y el
treinta por ciento
(30%).</t>
  </si>
  <si>
    <t>Mayor</t>
  </si>
  <si>
    <t>Perturba la ejecución del contrato de manera grave imposibilitando la consecución del objeto contractual.</t>
  </si>
  <si>
    <t>Impacto sobre el valor
del contrato en más
del treinta por ciento
(30%).</t>
  </si>
  <si>
    <t>Catástrofico</t>
  </si>
  <si>
    <t>IMPACTO DEL RIESGO</t>
  </si>
  <si>
    <t>Impacto después del tratamiento</t>
  </si>
  <si>
    <t>Raro (puede ocurrir
excepcionalmente)</t>
  </si>
  <si>
    <t>Improbable (puede ocurrir
ocasionalmente)</t>
  </si>
  <si>
    <t>Posible (puede ocurrir en
cualquier momento futuro)</t>
  </si>
  <si>
    <t>Probable (probablemente va
a ocurrir)</t>
  </si>
  <si>
    <t>Casi cierto (ocurre en la
mayoría de circunstancias)</t>
  </si>
  <si>
    <t>Obstruye la ejecución
del contrato de
manera
intrascendente.</t>
  </si>
  <si>
    <t>Los sobrecostos no
representan más del
uno por ciento (1%)
del valor del contrato.</t>
  </si>
  <si>
    <t>Dificulta la ejecución
del contrato de
manera baja,
aplicando medidas
mínimas se pueden
lograr el objeto
contractual</t>
  </si>
  <si>
    <t>Los sobrecostos no
representan más del
cinco por ciento (5%)
del valor del contrato.</t>
  </si>
  <si>
    <t>Afecta la ejecución
del contrato sin alterar
el beneficio para las
partes</t>
  </si>
  <si>
    <t>Genera un impacto
sobre el valor del
contrato entre el cinco
(5%) y el quince por
ciento (15%).</t>
  </si>
  <si>
    <t>Perturba la ejecución
del contrato de
manera grave
imposibilitando la
consecución del
objeto contractual.</t>
  </si>
  <si>
    <t>Catastrófico</t>
  </si>
  <si>
    <t>IMPACTO</t>
  </si>
  <si>
    <t>Valoración del Riesgo</t>
  </si>
  <si>
    <t xml:space="preserve">8, 9 y 10 </t>
  </si>
  <si>
    <t>Riesgo extremo</t>
  </si>
  <si>
    <t xml:space="preserve">6 y 7 </t>
  </si>
  <si>
    <t>Riesgo alto</t>
  </si>
  <si>
    <t>Riesgo medio</t>
  </si>
  <si>
    <t xml:space="preserve">2, 3 y 4 </t>
  </si>
  <si>
    <t>Riesgo bajo</t>
  </si>
  <si>
    <t>General</t>
  </si>
  <si>
    <t>Externo</t>
  </si>
  <si>
    <t>Contratación</t>
  </si>
  <si>
    <t>Ejecución</t>
  </si>
  <si>
    <t>Entidad contratante</t>
  </si>
  <si>
    <t>Alto</t>
  </si>
  <si>
    <t>No</t>
  </si>
  <si>
    <t>Servidor(es) Público(s) que proyecta(n) y/o suscribe(n) el estudio previo.</t>
  </si>
  <si>
    <t>Bajo</t>
  </si>
  <si>
    <t>Operacional</t>
  </si>
  <si>
    <t>D - i  (Aclarar los requisitos, requerimientos y especificaciones y productos del contrato)</t>
  </si>
  <si>
    <t>C - (Aceptar el riesgo cuando no puede ser evitado)</t>
  </si>
  <si>
    <t xml:space="preserve">Si </t>
  </si>
  <si>
    <t>Servidor público designado como supervisor</t>
  </si>
  <si>
    <t>Específico</t>
  </si>
  <si>
    <t>E- (Reducir las consecuencias o el impacto del riesgo a través de planes de contingencia)</t>
  </si>
  <si>
    <t>no</t>
  </si>
  <si>
    <t xml:space="preserve">Entorpece el cumplimiento del objeto contractual </t>
  </si>
  <si>
    <t>contratista</t>
  </si>
  <si>
    <t>FIRMA DEL CONTRATISTA</t>
  </si>
  <si>
    <t>______________________________________________________</t>
  </si>
  <si>
    <t>REPÚBLICA DE COLOMBIA</t>
  </si>
  <si>
    <t>INSTITUTO COLOMBIANO PARA LA EVALUACIÓN DE LA EDUCACIÓN - ICFES</t>
  </si>
  <si>
    <t xml:space="preserve">Matriz de riesgos </t>
  </si>
  <si>
    <t>Medio</t>
  </si>
  <si>
    <t xml:space="preserve">No poder ejecutar correctamente sus actividades, y por ende afectar el normal desarrollo de las funciones de la entidad. Retraso en la ejecución de obligaciones contractuales. </t>
  </si>
  <si>
    <t xml:space="preserve">¿Quién lo genera? </t>
  </si>
  <si>
    <t>Contratista</t>
  </si>
  <si>
    <t xml:space="preserve">Ordenador del gasto - Area competente
Supervisor del contrato </t>
  </si>
  <si>
    <t xml:space="preserve">Notificacion  al ordenador del gasto y solicitud de aplicación de garantías. </t>
  </si>
  <si>
    <t xml:space="preserve">Notificacion a la Subdirección de Abastecimiento para adelantar el  Acta de terminaciòn por mutuo acuerdo
</t>
  </si>
  <si>
    <t xml:space="preserve">Notificacion  al ordenador del gasto. Solicitud de aplicación de garantías. </t>
  </si>
  <si>
    <t xml:space="preserve">No. </t>
  </si>
  <si>
    <t>Descripción (Qué puede pasar y, como puede ocurrir)</t>
  </si>
  <si>
    <t xml:space="preserve">Probabilidad </t>
  </si>
  <si>
    <t xml:space="preserve"> Valoración del riesgo</t>
  </si>
  <si>
    <t>¿A quién se le asigna?</t>
  </si>
  <si>
    <t xml:space="preserve">Tratamiento /controles a ser implementados </t>
  </si>
  <si>
    <t>¿Afecta la ejecución  del contrato?</t>
  </si>
  <si>
    <t>Persona responsable  por implementar el tratamiento</t>
  </si>
  <si>
    <t xml:space="preserve">Fecha estimada en que se inicia el tratamiento </t>
  </si>
  <si>
    <t xml:space="preserve">Fecha estimada en que se completa el tratamiento </t>
  </si>
  <si>
    <t>Monitoreo y revisión</t>
  </si>
  <si>
    <t>Valoración del riesgo</t>
  </si>
  <si>
    <t xml:space="preserve">Categoría </t>
  </si>
  <si>
    <t>¿Cómo se realiza el monitoreo?</t>
  </si>
  <si>
    <t>Periodicidad ¿Cuándo?</t>
  </si>
  <si>
    <t xml:space="preserve">Especifico </t>
  </si>
  <si>
    <t xml:space="preserve">Interno </t>
  </si>
  <si>
    <t>Selección</t>
  </si>
  <si>
    <t>Riesgo operacional</t>
  </si>
  <si>
    <t xml:space="preserve">Que el expediente no se conforme correctamente </t>
  </si>
  <si>
    <t xml:space="preserve">Falta de información completa dentro del proceso </t>
  </si>
  <si>
    <t xml:space="preserve">Entidad </t>
  </si>
  <si>
    <t>Capacitación del personal</t>
  </si>
  <si>
    <t>bajo</t>
  </si>
  <si>
    <t>Subdirección de Abastecimiento y Oficina Asesora de Comunicaciones y Mercadeo</t>
  </si>
  <si>
    <t>Etapa precontractual - estudios previos</t>
  </si>
  <si>
    <t>Hasta la suscripción del Contrato</t>
  </si>
  <si>
    <t xml:space="preserve">Seguimiento en la conformación del expediente </t>
  </si>
  <si>
    <t>Cronograma del proceso</t>
  </si>
  <si>
    <t>Que se seleccione una oferta artificialmente baja</t>
  </si>
  <si>
    <t xml:space="preserve">Mala escogencia del proveedor. </t>
  </si>
  <si>
    <t>Capacitación del personal evaluador; ponderación de factores técnicos de evaluación</t>
  </si>
  <si>
    <t>Grupo evaluador de la entidad</t>
  </si>
  <si>
    <t>Hasta la adjudicación</t>
  </si>
  <si>
    <t>Ante dudas requerir aclaraciones al oferente y validar condiciones de mercado</t>
  </si>
  <si>
    <t xml:space="preserve">General </t>
  </si>
  <si>
    <t xml:space="preserve">Externo </t>
  </si>
  <si>
    <t xml:space="preserve">Riesgo de que no se firme el contrato </t>
  </si>
  <si>
    <t xml:space="preserve">Obstruye la ejecución del contrato </t>
  </si>
  <si>
    <t xml:space="preserve">Seguimiento para la suscripción del contrato </t>
  </si>
  <si>
    <t>medio</t>
  </si>
  <si>
    <t>Si</t>
  </si>
  <si>
    <t>Inicio del periodo de suscrición y legalización del contrato - Cronograma del proceso</t>
  </si>
  <si>
    <t>Hasta la Legalización</t>
  </si>
  <si>
    <t xml:space="preserve">Verificación suscripción </t>
  </si>
  <si>
    <t xml:space="preserve">Riesgo operacional </t>
  </si>
  <si>
    <t>Riesgo que no se presenten las garantías requeridas en los documentos del proceso de contratación o que su presentación sea tardía</t>
  </si>
  <si>
    <t xml:space="preserve">Afecta la ejecución del contrato </t>
  </si>
  <si>
    <t xml:space="preserve">Seguimiento para que se aporten en debida forma las garantías requeridas </t>
  </si>
  <si>
    <t xml:space="preserve">Subdirección de Abastecimiento </t>
  </si>
  <si>
    <t xml:space="preserve">Verificación que se aporten las garantías </t>
  </si>
  <si>
    <t>Interno</t>
  </si>
  <si>
    <t xml:space="preserve">Que las obligaciones del contrato no se realicen adecuadamente </t>
  </si>
  <si>
    <t>Incumplimiento total o parcial de las obligaciones del contrato</t>
  </si>
  <si>
    <t xml:space="preserve">Contratista </t>
  </si>
  <si>
    <t>Solicitud de cobertura del riesgo de cumplimiento y calidad del servicio</t>
  </si>
  <si>
    <t>Supervisor y contratista</t>
  </si>
  <si>
    <t>Desde el inicio de ejecución</t>
  </si>
  <si>
    <t>Hasta la Finalización</t>
  </si>
  <si>
    <t xml:space="preserve">Seguimiento en el informe  de supervisión </t>
  </si>
  <si>
    <t>Mensual</t>
  </si>
  <si>
    <t>Que el contratista incumpla obligaciones de carácter laboral con su propio personal</t>
  </si>
  <si>
    <t>Incumplimiento en la entrega de productos y/o servicios o disminución de la calidad de los mismos</t>
  </si>
  <si>
    <t>Solicitud de cobertura del riesgo de cumplimiento de pago de obligaciones de carácter laboral</t>
  </si>
  <si>
    <t xml:space="preserve">Externo  </t>
  </si>
  <si>
    <t>Riesgo Financiero</t>
  </si>
  <si>
    <t>Aumento o disminución del costo de elaboración de uno o varios de los servicios contratados</t>
  </si>
  <si>
    <t>Aumento o disminución en la estructura de costos del contrato - Desequilibrio Económico</t>
  </si>
  <si>
    <t>Revisión y ajuste de la formula de equilibrio contractual / Acuerdo modificatorio de las condiciones contractuales</t>
  </si>
  <si>
    <t>Ordenador de Gasto, Supervisor y contratista</t>
  </si>
  <si>
    <t>Seguimiento en el informe  de supervisión</t>
  </si>
  <si>
    <t>Que el contratista no proceda con la liquidación del contrato dentro de los terminos de Ley</t>
  </si>
  <si>
    <t>Incumplimiento de los términos para la lliquidación del contrato</t>
  </si>
  <si>
    <t>Requerimientos de orden jurídico y aplicación del proceso de terminación unilateral</t>
  </si>
  <si>
    <t>Hasta la Finalización del Plazo de Liquidación</t>
  </si>
  <si>
    <t>Requerimientos para liquidación de contrato</t>
  </si>
  <si>
    <t>A la terminación del contrato</t>
  </si>
  <si>
    <t>Riesgo Operacional</t>
  </si>
  <si>
    <t>D - i  (Aclarar los requisitos, requerimientos y especificaciones y productos )</t>
  </si>
  <si>
    <t>Contratista/Entidad contratante</t>
  </si>
  <si>
    <t xml:space="preserve">Mala selección del proveedor. </t>
  </si>
  <si>
    <t xml:space="preserve">Seguimiento en la conformación del expediente / Capacitación del personal                                             </t>
  </si>
  <si>
    <t>ok</t>
  </si>
  <si>
    <t>Riesgo de que no se firme el contrato</t>
  </si>
  <si>
    <t xml:space="preserve">Ordenador del gasto - Area competente. Supervisor del contrato </t>
  </si>
  <si>
    <t xml:space="preserve">C - (Aceptar el riesgo cuando no puede ser evitado y la suscripción del respectivo contrato. </t>
  </si>
  <si>
    <t xml:space="preserve">Financiero </t>
  </si>
  <si>
    <t xml:space="preserve">Que los estudios previos no se conformen correctamente </t>
  </si>
  <si>
    <t xml:space="preserve">La terminación anticipada del contrato. </t>
  </si>
  <si>
    <t>Retardo o  Incumplimiento de las fechas por parte del contratista.</t>
  </si>
  <si>
    <t>divulgació indebida de la información. Publicación de información confidencial por parte del contratista.</t>
  </si>
  <si>
    <t>La descripción del servicio requerido no  es clara.</t>
  </si>
  <si>
    <t>Que no se cumpla el objeto contratado, conforme a lo realmente requerido por la entidad.</t>
  </si>
  <si>
    <t>¿A quién se le asigna?  A quién afecta</t>
  </si>
  <si>
    <t>Precontractual</t>
  </si>
  <si>
    <t>Financieros –Económicos, operacional, legales y negocios</t>
  </si>
  <si>
    <t>Cumplimiento defectuoso por parte del contratista del objeto del contrato</t>
  </si>
  <si>
    <t>Al detectar deficiencia en el servicio contratado, se debe exigir el cumplimiento de los requisitos so pena de no aprobar el informe respectivo ni el pago de los honorarios correspondientes.</t>
  </si>
  <si>
    <t>Calidad. Que el contratista no entregue con calidad los productos.</t>
  </si>
  <si>
    <t xml:space="preserve">Afectación económica de la imagen y conflictos judiciales o económicos con relación a la propiedad intelectual. </t>
  </si>
  <si>
    <t xml:space="preserve">Notificacion  al ordenador del gasto y solicitud de aplicación de garantías.  </t>
  </si>
  <si>
    <t xml:space="preserve">Notificacion  al ordenador del gasto y solicitud de aplicación de garantías. E inicio de acciones judiciales precisas  </t>
  </si>
  <si>
    <t xml:space="preserve">Riesgos derivados del conflicto de propiedad intelctual, derechos de autor, propiedad industrial, autorizaciones, signos distitivos y derechos de imagen 1. Uso inadecuado de la imagen institucional.
2.  Uso sin autorización de los protocolos audiovisuales.
3. Actividad que afecte la reputación e imagen del ICFES.
4.  Mal uso del marca Institucional
5. Que el contratista de declaraciones en nombre del ICFES.
6. Que el contratista utilice imágenes fotográficas sin el debido permiso de derechos de autor.
7.  afectación a terceros por conflictos en propiedad intelectual. </t>
  </si>
  <si>
    <t xml:space="preserve">Incumplimiento total o parcial de las obligaciones del contrato, Afectación económica de la imagen y conflictos o contingencia judicial.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</si>
</sst>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0"/>
      <name val="Arial"/>
      <family val="2"/>
    </font>
    <font>
      <sz val="11"/>
      <color theme="0"/>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b/>
      <sz val="8"/>
      <color rgb="FF000000"/>
      <name val="Arial Narrow"/>
      <family val="2"/>
    </font>
    <font>
      <b/>
      <sz val="8"/>
      <color theme="1"/>
      <name val="Arial Narrow"/>
      <family val="2"/>
    </font>
    <font>
      <sz val="8"/>
      <color theme="1"/>
      <name val="Arial Narrow"/>
      <family val="2"/>
    </font>
    <font>
      <sz val="8"/>
      <color rgb="FF000000"/>
      <name val="Arial Narrow"/>
      <family val="2"/>
    </font>
    <font>
      <b/>
      <sz val="11"/>
      <name val="Arial"/>
      <family val="2"/>
    </font>
    <font>
      <sz val="11"/>
      <color theme="1"/>
      <name val="Arial"/>
      <family val="2"/>
    </font>
    <font>
      <sz val="11"/>
      <name val="Arial"/>
      <family val="2"/>
    </font>
  </fonts>
  <fills count="11">
    <fill>
      <patternFill patternType="none"/>
    </fill>
    <fill>
      <patternFill patternType="gray125"/>
    </fill>
    <fill>
      <patternFill patternType="solid">
        <fgColor theme="1" tint="0.34998626667073579"/>
        <bgColor indexed="64"/>
      </patternFill>
    </fill>
    <fill>
      <patternFill patternType="solid">
        <fgColor rgb="FFFFFF00"/>
        <bgColor indexed="64"/>
      </patternFill>
    </fill>
    <fill>
      <patternFill patternType="solid">
        <fgColor rgb="FF008000"/>
        <bgColor indexed="64"/>
      </patternFill>
    </fill>
    <fill>
      <patternFill patternType="solid">
        <fgColor rgb="FFFFC000"/>
        <bgColor indexed="64"/>
      </patternFill>
    </fill>
    <fill>
      <patternFill patternType="solid">
        <fgColor rgb="FFC00000"/>
        <bgColor indexed="64"/>
      </patternFill>
    </fill>
    <fill>
      <patternFill patternType="solid">
        <fgColor theme="1" tint="0.499984740745262"/>
        <bgColor indexed="64"/>
      </patternFill>
    </fill>
    <fill>
      <patternFill patternType="solid">
        <fgColor rgb="FFF2F2F2"/>
        <bgColor indexed="64"/>
      </patternFill>
    </fill>
    <fill>
      <patternFill patternType="solid">
        <fgColor rgb="FF92D050"/>
        <bgColor indexed="64"/>
      </patternFill>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4">
    <xf numFmtId="0" fontId="0" fillId="0" borderId="0" xfId="0"/>
    <xf numFmtId="0" fontId="0" fillId="0" borderId="1" xfId="0" applyBorder="1"/>
    <xf numFmtId="0" fontId="0" fillId="0" borderId="0" xfId="0" applyAlignment="1"/>
    <xf numFmtId="0" fontId="0" fillId="0" borderId="1" xfId="0" applyBorder="1" applyAlignment="1">
      <alignment horizontal="center"/>
    </xf>
    <xf numFmtId="0" fontId="0" fillId="0" borderId="1" xfId="0" applyBorder="1" applyAlignment="1">
      <alignment horizontal="left"/>
    </xf>
    <xf numFmtId="0" fontId="3" fillId="2" borderId="1" xfId="0" applyFont="1" applyFill="1" applyBorder="1" applyAlignment="1">
      <alignment horizontal="center"/>
    </xf>
    <xf numFmtId="0" fontId="3" fillId="2" borderId="1" xfId="0" applyFont="1" applyFill="1" applyBorder="1" applyAlignment="1">
      <alignment horizontal="center" vertical="center"/>
    </xf>
    <xf numFmtId="0" fontId="2" fillId="2" borderId="1" xfId="0" applyFont="1" applyFill="1" applyBorder="1" applyAlignment="1">
      <alignment horizontal="center"/>
    </xf>
    <xf numFmtId="0" fontId="0" fillId="0" borderId="1" xfId="0"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xf>
    <xf numFmtId="0" fontId="0" fillId="0" borderId="1" xfId="0" applyBorder="1" applyAlignment="1">
      <alignment vertical="top" wrapText="1"/>
    </xf>
    <xf numFmtId="0" fontId="4" fillId="3" borderId="1" xfId="0" applyFont="1" applyFill="1" applyBorder="1" applyAlignment="1">
      <alignment horizontal="center"/>
    </xf>
    <xf numFmtId="0" fontId="3" fillId="4" borderId="1" xfId="0" applyFont="1" applyFill="1" applyBorder="1" applyAlignment="1">
      <alignment horizontal="center"/>
    </xf>
    <xf numFmtId="0" fontId="4" fillId="5" borderId="1" xfId="0" applyFont="1" applyFill="1" applyBorder="1" applyAlignment="1">
      <alignment horizontal="center"/>
    </xf>
    <xf numFmtId="0" fontId="3" fillId="6" borderId="1" xfId="0" applyFont="1" applyFill="1" applyBorder="1" applyAlignment="1">
      <alignment horizontal="center"/>
    </xf>
    <xf numFmtId="0" fontId="4" fillId="0" borderId="1" xfId="0" applyFont="1" applyFill="1" applyBorder="1" applyAlignment="1">
      <alignment horizontal="center" vertical="center"/>
    </xf>
    <xf numFmtId="0" fontId="4"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4" fillId="5" borderId="1" xfId="0" applyFont="1" applyFill="1" applyBorder="1" applyAlignment="1">
      <alignment horizontal="center" vertical="center"/>
    </xf>
    <xf numFmtId="0" fontId="3" fillId="6" borderId="1" xfId="0" applyFont="1" applyFill="1" applyBorder="1" applyAlignment="1">
      <alignment horizontal="center" vertical="center"/>
    </xf>
    <xf numFmtId="0" fontId="0" fillId="0" borderId="1" xfId="0" applyFont="1" applyBorder="1" applyAlignment="1">
      <alignment horizontal="center" vertical="center" wrapText="1"/>
    </xf>
    <xf numFmtId="0" fontId="3" fillId="7" borderId="1" xfId="0" applyFont="1" applyFill="1" applyBorder="1" applyAlignment="1">
      <alignment horizontal="center" vertical="center" wrapText="1"/>
    </xf>
    <xf numFmtId="0" fontId="3" fillId="7" borderId="1" xfId="0" applyFont="1" applyFill="1" applyBorder="1" applyAlignment="1">
      <alignment horizontal="center" vertical="center"/>
    </xf>
    <xf numFmtId="0" fontId="5" fillId="0" borderId="0" xfId="0" applyFont="1" applyAlignment="1">
      <alignment horizontal="center" vertical="center"/>
    </xf>
    <xf numFmtId="0" fontId="5" fillId="0" borderId="0" xfId="0" applyFont="1"/>
    <xf numFmtId="0" fontId="5" fillId="0" borderId="1"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8" fillId="0" borderId="0" xfId="0" applyFont="1"/>
    <xf numFmtId="0" fontId="9"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0" xfId="0" applyFont="1"/>
    <xf numFmtId="0" fontId="10" fillId="10" borderId="1" xfId="0" applyFont="1" applyFill="1" applyBorder="1" applyAlignment="1">
      <alignment vertical="center" wrapText="1"/>
    </xf>
    <xf numFmtId="0" fontId="10"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2" fillId="0" borderId="4" xfId="0" applyFont="1" applyBorder="1" applyAlignment="1">
      <alignment horizontal="left" vertical="center" wrapText="1"/>
    </xf>
    <xf numFmtId="0" fontId="12" fillId="0" borderId="4" xfId="0" applyFont="1" applyBorder="1" applyAlignment="1">
      <alignment horizontal="center" vertical="center" wrapText="1"/>
    </xf>
    <xf numFmtId="0" fontId="12"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3" xfId="0" applyFont="1" applyBorder="1" applyAlignment="1">
      <alignment horizontal="center" vertical="center" wrapText="1"/>
    </xf>
    <xf numFmtId="0" fontId="12" fillId="0" borderId="3" xfId="0" applyFont="1" applyBorder="1" applyAlignment="1">
      <alignment horizontal="left" vertical="center"/>
    </xf>
    <xf numFmtId="0" fontId="12" fillId="0" borderId="3" xfId="0" applyFont="1" applyBorder="1" applyAlignment="1">
      <alignment horizontal="left" vertical="center" wrapText="1"/>
    </xf>
    <xf numFmtId="0" fontId="12" fillId="0" borderId="3" xfId="0" applyFont="1" applyBorder="1" applyAlignment="1">
      <alignment horizontal="center" vertical="center" wrapText="1"/>
    </xf>
    <xf numFmtId="0" fontId="12" fillId="0" borderId="3"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1" xfId="0" applyFont="1" applyBorder="1" applyAlignment="1">
      <alignment horizontal="left" vertical="center"/>
    </xf>
    <xf numFmtId="0" fontId="12" fillId="0" borderId="1" xfId="0" applyFont="1" applyBorder="1" applyAlignment="1">
      <alignment horizontal="center" vertical="center"/>
    </xf>
    <xf numFmtId="0" fontId="12" fillId="0" borderId="0" xfId="0" applyFont="1" applyAlignment="1">
      <alignment horizontal="center" vertical="center" wrapText="1"/>
    </xf>
    <xf numFmtId="0" fontId="12" fillId="0" borderId="1" xfId="0" applyFont="1" applyBorder="1" applyAlignment="1">
      <alignment horizontal="justify" vertical="center"/>
    </xf>
    <xf numFmtId="0" fontId="12" fillId="0" borderId="1" xfId="0" applyFont="1" applyBorder="1" applyAlignment="1">
      <alignment horizontal="justify" vertical="center" wrapText="1"/>
    </xf>
    <xf numFmtId="0" fontId="12" fillId="0" borderId="0" xfId="0" applyFont="1" applyAlignment="1">
      <alignment horizontal="left" vertical="center" wrapText="1"/>
    </xf>
    <xf numFmtId="0" fontId="10" fillId="0" borderId="0" xfId="1" applyFont="1" applyBorder="1" applyAlignment="1">
      <alignment horizontal="center" vertical="center"/>
    </xf>
    <xf numFmtId="0" fontId="10" fillId="0" borderId="0" xfId="1" applyFont="1" applyBorder="1" applyAlignment="1">
      <alignment horizontal="center" vertical="center" wrapText="1"/>
    </xf>
    <xf numFmtId="0" fontId="10" fillId="10" borderId="2" xfId="0"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0" fillId="10" borderId="4" xfId="0" applyFont="1" applyFill="1" applyBorder="1" applyAlignment="1">
      <alignment horizontal="center" vertical="center"/>
    </xf>
    <xf numFmtId="0" fontId="10" fillId="10" borderId="3" xfId="0" applyFont="1" applyFill="1" applyBorder="1" applyAlignment="1">
      <alignment horizontal="center" vertical="center"/>
    </xf>
    <xf numFmtId="0" fontId="10" fillId="10" borderId="2" xfId="0" applyFont="1" applyFill="1" applyBorder="1" applyAlignment="1">
      <alignment horizontal="center" vertical="center"/>
    </xf>
    <xf numFmtId="0" fontId="7" fillId="8"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3" fillId="2" borderId="4" xfId="0" applyFont="1" applyFill="1" applyBorder="1" applyAlignment="1">
      <alignment horizontal="center" textRotation="90"/>
    </xf>
    <xf numFmtId="0" fontId="3" fillId="2" borderId="2" xfId="0" applyFont="1" applyFill="1" applyBorder="1" applyAlignment="1">
      <alignment horizontal="center" textRotation="90"/>
    </xf>
    <xf numFmtId="0" fontId="3" fillId="2" borderId="3" xfId="0" applyFont="1" applyFill="1" applyBorder="1" applyAlignment="1">
      <alignment horizontal="center" textRotation="90"/>
    </xf>
    <xf numFmtId="0" fontId="3" fillId="2" borderId="1" xfId="0" applyFont="1" applyFill="1" applyBorder="1" applyAlignment="1">
      <alignment horizontal="center" vertical="center"/>
    </xf>
    <xf numFmtId="0" fontId="4" fillId="0" borderId="1" xfId="0" applyFont="1" applyBorder="1" applyAlignment="1">
      <alignment horizontal="center"/>
    </xf>
    <xf numFmtId="0" fontId="3" fillId="2" borderId="1" xfId="0" applyFont="1" applyFill="1" applyBorder="1" applyAlignment="1">
      <alignment horizontal="center" vertical="center" textRotation="90"/>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cellXfs>
  <cellStyles count="2">
    <cellStyle name="Normal"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315686</xdr:colOff>
      <xdr:row>0</xdr:row>
      <xdr:rowOff>34018</xdr:rowOff>
    </xdr:from>
    <xdr:to>
      <xdr:col>4</xdr:col>
      <xdr:colOff>401410</xdr:colOff>
      <xdr:row>2</xdr:row>
      <xdr:rowOff>208189</xdr:rowOff>
    </xdr:to>
    <xdr:pic>
      <xdr:nvPicPr>
        <xdr:cNvPr id="1052" name="Picture 61"/>
        <xdr:cNvPicPr>
          <a:picLocks noChangeAspect="1" noChangeArrowheads="1"/>
        </xdr:cNvPicPr>
      </xdr:nvPicPr>
      <xdr:blipFill>
        <a:blip xmlns:r="http://schemas.openxmlformats.org/officeDocument/2006/relationships" r:embed="rId1"/>
        <a:srcRect/>
        <a:stretch>
          <a:fillRect/>
        </a:stretch>
      </xdr:blipFill>
      <xdr:spPr bwMode="auto">
        <a:xfrm>
          <a:off x="1377043" y="34018"/>
          <a:ext cx="1487261" cy="63681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685800</xdr:colOff>
      <xdr:row>16</xdr:row>
      <xdr:rowOff>9525</xdr:rowOff>
    </xdr:from>
    <xdr:to>
      <xdr:col>5</xdr:col>
      <xdr:colOff>762000</xdr:colOff>
      <xdr:row>29</xdr:row>
      <xdr:rowOff>133350</xdr:rowOff>
    </xdr:to>
    <xdr:pic>
      <xdr:nvPicPr>
        <xdr:cNvPr id="2" name="Imagen 1"/>
        <xdr:cNvPicPr>
          <a:picLocks noChangeAspect="1" noChangeArrowheads="1"/>
        </xdr:cNvPicPr>
      </xdr:nvPicPr>
      <xdr:blipFill>
        <a:blip xmlns:r="http://schemas.openxmlformats.org/officeDocument/2006/relationships" r:embed="rId1"/>
        <a:srcRect/>
        <a:stretch>
          <a:fillRect/>
        </a:stretch>
      </xdr:blipFill>
      <xdr:spPr bwMode="auto">
        <a:xfrm>
          <a:off x="361950" y="6162675"/>
          <a:ext cx="2390775" cy="2228850"/>
        </a:xfrm>
        <a:prstGeom prst="rect">
          <a:avLst/>
        </a:prstGeom>
        <a:noFill/>
        <a:ln w="9525">
          <a:noFill/>
          <a:miter lim="800000"/>
          <a:headEnd/>
          <a:tailEnd/>
        </a:ln>
      </xdr:spPr>
    </xdr:pic>
    <xdr:clientData/>
  </xdr:twoCellAnchor>
  <xdr:twoCellAnchor editAs="oneCell">
    <xdr:from>
      <xdr:col>4</xdr:col>
      <xdr:colOff>161925</xdr:colOff>
      <xdr:row>16</xdr:row>
      <xdr:rowOff>19050</xdr:rowOff>
    </xdr:from>
    <xdr:to>
      <xdr:col>12</xdr:col>
      <xdr:colOff>19050</xdr:colOff>
      <xdr:row>43</xdr:row>
      <xdr:rowOff>76200</xdr:rowOff>
    </xdr:to>
    <xdr:pic>
      <xdr:nvPicPr>
        <xdr:cNvPr id="3" name="Imagen 2"/>
        <xdr:cNvPicPr>
          <a:picLocks noChangeAspect="1" noChangeArrowheads="1"/>
        </xdr:cNvPicPr>
      </xdr:nvPicPr>
      <xdr:blipFill>
        <a:blip xmlns:r="http://schemas.openxmlformats.org/officeDocument/2006/relationships" r:embed="rId2"/>
        <a:srcRect/>
        <a:stretch>
          <a:fillRect/>
        </a:stretch>
      </xdr:blipFill>
      <xdr:spPr bwMode="auto">
        <a:xfrm>
          <a:off x="1590675" y="6172200"/>
          <a:ext cx="8277225" cy="44291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U36"/>
  <sheetViews>
    <sheetView tabSelected="1" view="pageBreakPreview" topLeftCell="A17" zoomScale="55" zoomScaleNormal="70" zoomScaleSheetLayoutView="55" workbookViewId="0">
      <selection activeCell="G20" sqref="G20"/>
    </sheetView>
  </sheetViews>
  <sheetFormatPr baseColWidth="10" defaultRowHeight="12.75" x14ac:dyDescent="0.2"/>
  <cols>
    <col min="1" max="1" width="11.42578125" style="25"/>
    <col min="2" max="2" width="15.7109375" style="25" customWidth="1"/>
    <col min="3" max="3" width="11.42578125" style="25" bestFit="1" customWidth="1"/>
    <col min="4" max="4" width="9.5703125" style="25" customWidth="1"/>
    <col min="5" max="5" width="14.42578125" style="25" customWidth="1"/>
    <col min="6" max="6" width="16.28515625" style="25" customWidth="1"/>
    <col min="7" max="7" width="39.42578125" style="25" customWidth="1"/>
    <col min="8" max="8" width="26.7109375" style="25" customWidth="1"/>
    <col min="9" max="9" width="9" style="25" customWidth="1"/>
    <col min="10" max="10" width="7.7109375" style="25" customWidth="1"/>
    <col min="11" max="11" width="13.85546875" style="25" customWidth="1"/>
    <col min="12" max="12" width="16.28515625" style="25" customWidth="1"/>
    <col min="13" max="13" width="14.85546875" style="25" customWidth="1"/>
    <col min="14" max="14" width="14.7109375" style="25" customWidth="1"/>
    <col min="15" max="15" width="27.85546875" style="25" customWidth="1"/>
    <col min="16" max="16" width="12.28515625" style="25" customWidth="1"/>
    <col min="17" max="17" width="11.5703125" style="25" customWidth="1"/>
    <col min="18" max="18" width="13.85546875" style="25" customWidth="1"/>
    <col min="19" max="19" width="15.7109375" style="25" bestFit="1" customWidth="1"/>
    <col min="20" max="20" width="24.7109375" style="25" customWidth="1"/>
    <col min="21" max="21" width="19.140625" style="25" customWidth="1"/>
    <col min="22" max="16384" width="11.42578125" style="25"/>
  </cols>
  <sheetData>
    <row r="1" spans="2:21" ht="18" customHeight="1" x14ac:dyDescent="0.2">
      <c r="B1" s="34"/>
      <c r="C1" s="56" t="s">
        <v>87</v>
      </c>
      <c r="D1" s="56"/>
      <c r="E1" s="56"/>
      <c r="F1" s="56"/>
      <c r="G1" s="56"/>
      <c r="H1" s="56"/>
      <c r="I1" s="56"/>
      <c r="J1" s="56"/>
      <c r="K1" s="56"/>
      <c r="L1" s="56"/>
      <c r="M1" s="56"/>
      <c r="N1" s="56"/>
      <c r="O1" s="56"/>
      <c r="P1" s="56"/>
      <c r="Q1" s="56"/>
      <c r="R1" s="56"/>
      <c r="S1" s="56"/>
      <c r="T1" s="56"/>
      <c r="U1" s="34"/>
    </row>
    <row r="2" spans="2:21" ht="18" customHeight="1" x14ac:dyDescent="0.2">
      <c r="B2" s="34"/>
      <c r="C2" s="56" t="s">
        <v>88</v>
      </c>
      <c r="D2" s="56"/>
      <c r="E2" s="56"/>
      <c r="F2" s="56"/>
      <c r="G2" s="56"/>
      <c r="H2" s="56"/>
      <c r="I2" s="56"/>
      <c r="J2" s="56"/>
      <c r="K2" s="56"/>
      <c r="L2" s="56"/>
      <c r="M2" s="56"/>
      <c r="N2" s="56"/>
      <c r="O2" s="56"/>
      <c r="P2" s="56"/>
      <c r="Q2" s="56"/>
      <c r="R2" s="56"/>
      <c r="S2" s="56"/>
      <c r="T2" s="56"/>
      <c r="U2" s="34"/>
    </row>
    <row r="3" spans="2:21" ht="18" customHeight="1" x14ac:dyDescent="0.2">
      <c r="B3" s="34"/>
      <c r="C3" s="56" t="s">
        <v>89</v>
      </c>
      <c r="D3" s="56"/>
      <c r="E3" s="56"/>
      <c r="F3" s="56"/>
      <c r="G3" s="56"/>
      <c r="H3" s="56"/>
      <c r="I3" s="56"/>
      <c r="J3" s="56"/>
      <c r="K3" s="56"/>
      <c r="L3" s="56"/>
      <c r="M3" s="56"/>
      <c r="N3" s="56"/>
      <c r="O3" s="56"/>
      <c r="P3" s="56"/>
      <c r="Q3" s="56"/>
      <c r="R3" s="56"/>
      <c r="S3" s="56"/>
      <c r="T3" s="56"/>
      <c r="U3" s="34"/>
    </row>
    <row r="4" spans="2:21" ht="96" customHeight="1" x14ac:dyDescent="0.2">
      <c r="B4" s="34"/>
      <c r="C4" s="57"/>
      <c r="D4" s="57"/>
      <c r="E4" s="57"/>
      <c r="F4" s="57"/>
      <c r="G4" s="57"/>
      <c r="H4" s="57"/>
      <c r="I4" s="57"/>
      <c r="J4" s="57"/>
      <c r="K4" s="57"/>
      <c r="L4" s="57"/>
      <c r="M4" s="57"/>
      <c r="N4" s="57"/>
      <c r="O4" s="57"/>
      <c r="P4" s="57"/>
      <c r="Q4" s="57"/>
      <c r="R4" s="57"/>
      <c r="S4" s="57"/>
      <c r="T4" s="57"/>
      <c r="U4" s="34"/>
    </row>
    <row r="5" spans="2:21" s="24" customFormat="1" ht="12.75" customHeight="1" x14ac:dyDescent="0.25">
      <c r="B5" s="62" t="s">
        <v>0</v>
      </c>
      <c r="C5" s="64" t="s">
        <v>1</v>
      </c>
      <c r="D5" s="64" t="s">
        <v>2</v>
      </c>
      <c r="E5" s="64" t="s">
        <v>3</v>
      </c>
      <c r="F5" s="64" t="s">
        <v>4</v>
      </c>
      <c r="G5" s="58" t="s">
        <v>14</v>
      </c>
      <c r="H5" s="58" t="s">
        <v>5</v>
      </c>
      <c r="I5" s="58" t="s">
        <v>6</v>
      </c>
      <c r="J5" s="58" t="s">
        <v>7</v>
      </c>
      <c r="K5" s="58" t="s">
        <v>8</v>
      </c>
      <c r="L5" s="58" t="s">
        <v>9</v>
      </c>
      <c r="M5" s="61" t="s">
        <v>191</v>
      </c>
      <c r="N5" s="61" t="s">
        <v>92</v>
      </c>
      <c r="O5" s="61" t="s">
        <v>10</v>
      </c>
      <c r="P5" s="60" t="s">
        <v>43</v>
      </c>
      <c r="Q5" s="60"/>
      <c r="R5" s="60"/>
      <c r="S5" s="60"/>
      <c r="T5" s="61" t="s">
        <v>12</v>
      </c>
      <c r="U5" s="61" t="s">
        <v>13</v>
      </c>
    </row>
    <row r="6" spans="2:21" ht="80.25" customHeight="1" x14ac:dyDescent="0.2">
      <c r="B6" s="63"/>
      <c r="C6" s="63"/>
      <c r="D6" s="63"/>
      <c r="E6" s="63"/>
      <c r="F6" s="63"/>
      <c r="G6" s="59"/>
      <c r="H6" s="59"/>
      <c r="I6" s="59"/>
      <c r="J6" s="59"/>
      <c r="K6" s="59"/>
      <c r="L6" s="59"/>
      <c r="M6" s="59"/>
      <c r="N6" s="59"/>
      <c r="O6" s="59"/>
      <c r="P6" s="35" t="s">
        <v>6</v>
      </c>
      <c r="Q6" s="35" t="s">
        <v>7</v>
      </c>
      <c r="R6" s="35" t="s">
        <v>11</v>
      </c>
      <c r="S6" s="35" t="s">
        <v>8</v>
      </c>
      <c r="T6" s="59"/>
      <c r="U6" s="59"/>
    </row>
    <row r="7" spans="2:21" s="27" customFormat="1" ht="85.5" x14ac:dyDescent="0.25">
      <c r="B7" s="36">
        <v>1</v>
      </c>
      <c r="C7" s="37" t="s">
        <v>80</v>
      </c>
      <c r="D7" s="37" t="s">
        <v>149</v>
      </c>
      <c r="E7" s="37" t="s">
        <v>115</v>
      </c>
      <c r="F7" s="37" t="s">
        <v>175</v>
      </c>
      <c r="G7" s="38" t="s">
        <v>185</v>
      </c>
      <c r="H7" s="37" t="s">
        <v>118</v>
      </c>
      <c r="I7" s="38">
        <v>1</v>
      </c>
      <c r="J7" s="38">
        <v>2</v>
      </c>
      <c r="K7" s="38">
        <f>+J7+I7</f>
        <v>3</v>
      </c>
      <c r="L7" s="37" t="s">
        <v>176</v>
      </c>
      <c r="M7" s="37" t="s">
        <v>70</v>
      </c>
      <c r="N7" s="37" t="s">
        <v>177</v>
      </c>
      <c r="O7" s="37" t="s">
        <v>179</v>
      </c>
      <c r="P7" s="38">
        <v>1</v>
      </c>
      <c r="Q7" s="38">
        <v>1</v>
      </c>
      <c r="R7" s="38">
        <f>+Q7+P7</f>
        <v>2</v>
      </c>
      <c r="S7" s="38" t="s">
        <v>74</v>
      </c>
      <c r="T7" s="38" t="s">
        <v>72</v>
      </c>
      <c r="U7" s="37" t="s">
        <v>73</v>
      </c>
    </row>
    <row r="8" spans="2:21" s="27" customFormat="1" ht="85.5" x14ac:dyDescent="0.25">
      <c r="B8" s="39">
        <v>2</v>
      </c>
      <c r="C8" s="40" t="s">
        <v>66</v>
      </c>
      <c r="D8" s="40" t="s">
        <v>149</v>
      </c>
      <c r="E8" s="40" t="s">
        <v>115</v>
      </c>
      <c r="F8" s="40" t="s">
        <v>175</v>
      </c>
      <c r="G8" s="41" t="s">
        <v>127</v>
      </c>
      <c r="H8" s="42" t="s">
        <v>178</v>
      </c>
      <c r="I8" s="41">
        <v>1</v>
      </c>
      <c r="J8" s="41">
        <v>2</v>
      </c>
      <c r="K8" s="41">
        <v>3</v>
      </c>
      <c r="L8" s="40" t="s">
        <v>176</v>
      </c>
      <c r="M8" s="40" t="s">
        <v>70</v>
      </c>
      <c r="N8" s="40" t="s">
        <v>93</v>
      </c>
      <c r="O8" s="42" t="s">
        <v>129</v>
      </c>
      <c r="P8" s="41">
        <v>1</v>
      </c>
      <c r="Q8" s="41">
        <v>1</v>
      </c>
      <c r="R8" s="41">
        <v>2</v>
      </c>
      <c r="S8" s="41" t="s">
        <v>74</v>
      </c>
      <c r="T8" s="41" t="s">
        <v>78</v>
      </c>
      <c r="U8" s="40" t="s">
        <v>73</v>
      </c>
    </row>
    <row r="9" spans="2:21" s="27" customFormat="1" ht="85.5" x14ac:dyDescent="0.25">
      <c r="B9" s="36">
        <v>3</v>
      </c>
      <c r="C9" s="38" t="s">
        <v>66</v>
      </c>
      <c r="D9" s="38" t="s">
        <v>149</v>
      </c>
      <c r="E9" s="38" t="s">
        <v>192</v>
      </c>
      <c r="F9" s="38" t="s">
        <v>193</v>
      </c>
      <c r="G9" s="38" t="s">
        <v>189</v>
      </c>
      <c r="H9" s="43" t="s">
        <v>190</v>
      </c>
      <c r="I9" s="38">
        <v>1</v>
      </c>
      <c r="J9" s="38">
        <v>2</v>
      </c>
      <c r="K9" s="38">
        <v>3</v>
      </c>
      <c r="L9" s="37" t="s">
        <v>176</v>
      </c>
      <c r="M9" s="37" t="s">
        <v>70</v>
      </c>
      <c r="N9" s="37" t="s">
        <v>70</v>
      </c>
      <c r="O9" s="37" t="s">
        <v>179</v>
      </c>
      <c r="P9" s="38">
        <v>1</v>
      </c>
      <c r="Q9" s="38">
        <v>1</v>
      </c>
      <c r="R9" s="38">
        <v>2</v>
      </c>
      <c r="S9" s="38" t="s">
        <v>74</v>
      </c>
      <c r="T9" s="38" t="s">
        <v>72</v>
      </c>
      <c r="U9" s="37" t="s">
        <v>73</v>
      </c>
    </row>
    <row r="10" spans="2:21" s="27" customFormat="1" ht="85.5" x14ac:dyDescent="0.25">
      <c r="B10" s="44">
        <v>4</v>
      </c>
      <c r="C10" s="45" t="s">
        <v>66</v>
      </c>
      <c r="D10" s="46" t="s">
        <v>67</v>
      </c>
      <c r="E10" s="46" t="s">
        <v>68</v>
      </c>
      <c r="F10" s="46" t="s">
        <v>175</v>
      </c>
      <c r="G10" s="47" t="s">
        <v>181</v>
      </c>
      <c r="H10" s="48" t="s">
        <v>136</v>
      </c>
      <c r="I10" s="49">
        <v>1</v>
      </c>
      <c r="J10" s="49">
        <v>3</v>
      </c>
      <c r="K10" s="47">
        <v>4</v>
      </c>
      <c r="L10" s="46" t="s">
        <v>176</v>
      </c>
      <c r="M10" s="46" t="s">
        <v>93</v>
      </c>
      <c r="N10" s="46" t="s">
        <v>93</v>
      </c>
      <c r="O10" s="46" t="s">
        <v>137</v>
      </c>
      <c r="P10" s="49">
        <v>1</v>
      </c>
      <c r="Q10" s="49">
        <v>2</v>
      </c>
      <c r="R10" s="47">
        <v>3</v>
      </c>
      <c r="S10" s="47" t="s">
        <v>74</v>
      </c>
      <c r="T10" s="49" t="s">
        <v>78</v>
      </c>
      <c r="U10" s="46" t="s">
        <v>182</v>
      </c>
    </row>
    <row r="11" spans="2:21" s="27" customFormat="1" ht="114" x14ac:dyDescent="0.25">
      <c r="B11" s="36">
        <v>5</v>
      </c>
      <c r="C11" s="50" t="s">
        <v>66</v>
      </c>
      <c r="D11" s="37" t="s">
        <v>67</v>
      </c>
      <c r="E11" s="37" t="s">
        <v>68</v>
      </c>
      <c r="F11" s="37" t="s">
        <v>75</v>
      </c>
      <c r="G11" s="38" t="s">
        <v>144</v>
      </c>
      <c r="H11" s="37" t="s">
        <v>91</v>
      </c>
      <c r="I11" s="38">
        <v>1</v>
      </c>
      <c r="J11" s="38">
        <v>3</v>
      </c>
      <c r="K11" s="38">
        <v>4</v>
      </c>
      <c r="L11" s="37" t="s">
        <v>81</v>
      </c>
      <c r="M11" s="37" t="s">
        <v>70</v>
      </c>
      <c r="N11" s="37" t="s">
        <v>93</v>
      </c>
      <c r="O11" s="37" t="s">
        <v>97</v>
      </c>
      <c r="P11" s="38">
        <v>1</v>
      </c>
      <c r="Q11" s="38">
        <v>2</v>
      </c>
      <c r="R11" s="38">
        <f>+Q11+P11</f>
        <v>3</v>
      </c>
      <c r="S11" s="38" t="s">
        <v>74</v>
      </c>
      <c r="T11" s="51" t="s">
        <v>78</v>
      </c>
      <c r="U11" s="37" t="s">
        <v>94</v>
      </c>
    </row>
    <row r="12" spans="2:21" s="27" customFormat="1" ht="99.75" x14ac:dyDescent="0.25">
      <c r="B12" s="36">
        <v>6</v>
      </c>
      <c r="C12" s="37" t="s">
        <v>80</v>
      </c>
      <c r="D12" s="37" t="s">
        <v>149</v>
      </c>
      <c r="E12" s="37" t="s">
        <v>69</v>
      </c>
      <c r="F12" s="37" t="s">
        <v>75</v>
      </c>
      <c r="G12" s="52" t="s">
        <v>150</v>
      </c>
      <c r="H12" s="37" t="s">
        <v>151</v>
      </c>
      <c r="I12" s="38">
        <v>2</v>
      </c>
      <c r="J12" s="38">
        <v>5</v>
      </c>
      <c r="K12" s="38">
        <f>+J12+I12</f>
        <v>7</v>
      </c>
      <c r="L12" s="37" t="s">
        <v>183</v>
      </c>
      <c r="M12" s="37" t="s">
        <v>70</v>
      </c>
      <c r="N12" s="37" t="s">
        <v>84</v>
      </c>
      <c r="O12" s="37" t="s">
        <v>95</v>
      </c>
      <c r="P12" s="38">
        <v>2</v>
      </c>
      <c r="Q12" s="38">
        <v>3</v>
      </c>
      <c r="R12" s="38">
        <v>5</v>
      </c>
      <c r="S12" s="38" t="s">
        <v>90</v>
      </c>
      <c r="T12" s="51" t="s">
        <v>72</v>
      </c>
      <c r="U12" s="37" t="s">
        <v>94</v>
      </c>
    </row>
    <row r="13" spans="2:21" s="28" customFormat="1" ht="99.75" x14ac:dyDescent="0.25">
      <c r="B13" s="36">
        <v>7</v>
      </c>
      <c r="C13" s="50" t="s">
        <v>66</v>
      </c>
      <c r="D13" s="50" t="s">
        <v>67</v>
      </c>
      <c r="E13" s="50" t="s">
        <v>69</v>
      </c>
      <c r="F13" s="50" t="s">
        <v>75</v>
      </c>
      <c r="G13" s="37" t="s">
        <v>186</v>
      </c>
      <c r="H13" s="37" t="s">
        <v>83</v>
      </c>
      <c r="I13" s="38">
        <v>2</v>
      </c>
      <c r="J13" s="38">
        <v>5</v>
      </c>
      <c r="K13" s="38">
        <v>7</v>
      </c>
      <c r="L13" s="37" t="s">
        <v>77</v>
      </c>
      <c r="M13" s="37" t="s">
        <v>70</v>
      </c>
      <c r="N13" s="37" t="s">
        <v>93</v>
      </c>
      <c r="O13" s="37" t="s">
        <v>96</v>
      </c>
      <c r="P13" s="38">
        <v>2</v>
      </c>
      <c r="Q13" s="38">
        <v>5</v>
      </c>
      <c r="R13" s="38">
        <v>6</v>
      </c>
      <c r="S13" s="51" t="s">
        <v>71</v>
      </c>
      <c r="T13" s="51" t="s">
        <v>72</v>
      </c>
      <c r="U13" s="37" t="s">
        <v>79</v>
      </c>
    </row>
    <row r="14" spans="2:21" s="28" customFormat="1" ht="142.5" x14ac:dyDescent="0.25">
      <c r="B14" s="36">
        <v>8</v>
      </c>
      <c r="C14" s="50" t="s">
        <v>80</v>
      </c>
      <c r="D14" s="50" t="s">
        <v>67</v>
      </c>
      <c r="E14" s="50" t="s">
        <v>69</v>
      </c>
      <c r="F14" s="50" t="s">
        <v>184</v>
      </c>
      <c r="G14" s="37" t="s">
        <v>164</v>
      </c>
      <c r="H14" s="37" t="s">
        <v>165</v>
      </c>
      <c r="I14" s="38">
        <v>2</v>
      </c>
      <c r="J14" s="38">
        <v>5</v>
      </c>
      <c r="K14" s="38">
        <v>7</v>
      </c>
      <c r="L14" s="37" t="s">
        <v>77</v>
      </c>
      <c r="M14" s="37" t="s">
        <v>93</v>
      </c>
      <c r="N14" s="37" t="s">
        <v>166</v>
      </c>
      <c r="O14" s="37" t="s">
        <v>96</v>
      </c>
      <c r="P14" s="38">
        <v>1</v>
      </c>
      <c r="Q14" s="38">
        <v>1</v>
      </c>
      <c r="R14" s="38">
        <v>2</v>
      </c>
      <c r="S14" s="51" t="s">
        <v>74</v>
      </c>
      <c r="T14" s="38" t="s">
        <v>78</v>
      </c>
      <c r="U14" s="37" t="s">
        <v>79</v>
      </c>
    </row>
    <row r="15" spans="2:21" s="28" customFormat="1" ht="114" x14ac:dyDescent="0.25">
      <c r="B15" s="36">
        <v>9</v>
      </c>
      <c r="C15" s="50" t="s">
        <v>66</v>
      </c>
      <c r="D15" s="50" t="s">
        <v>67</v>
      </c>
      <c r="E15" s="50" t="s">
        <v>69</v>
      </c>
      <c r="F15" s="50" t="s">
        <v>75</v>
      </c>
      <c r="G15" s="37" t="s">
        <v>187</v>
      </c>
      <c r="H15" s="53" t="s">
        <v>195</v>
      </c>
      <c r="I15" s="38">
        <v>2</v>
      </c>
      <c r="J15" s="38">
        <v>5</v>
      </c>
      <c r="K15" s="38">
        <v>7</v>
      </c>
      <c r="L15" s="37" t="s">
        <v>81</v>
      </c>
      <c r="M15" s="37" t="s">
        <v>70</v>
      </c>
      <c r="N15" s="37" t="s">
        <v>93</v>
      </c>
      <c r="O15" s="37" t="s">
        <v>95</v>
      </c>
      <c r="P15" s="38">
        <v>2</v>
      </c>
      <c r="Q15" s="38">
        <v>3</v>
      </c>
      <c r="R15" s="38">
        <v>5</v>
      </c>
      <c r="S15" s="38" t="s">
        <v>90</v>
      </c>
      <c r="T15" s="51" t="s">
        <v>72</v>
      </c>
      <c r="U15" s="46" t="s">
        <v>182</v>
      </c>
    </row>
    <row r="16" spans="2:21" s="28" customFormat="1" ht="114" x14ac:dyDescent="0.25">
      <c r="B16" s="36">
        <v>10</v>
      </c>
      <c r="C16" s="50" t="s">
        <v>66</v>
      </c>
      <c r="D16" s="50" t="s">
        <v>67</v>
      </c>
      <c r="E16" s="50" t="s">
        <v>69</v>
      </c>
      <c r="F16" s="50" t="s">
        <v>75</v>
      </c>
      <c r="G16" s="54" t="s">
        <v>194</v>
      </c>
      <c r="H16" s="53" t="s">
        <v>195</v>
      </c>
      <c r="I16" s="38">
        <v>2</v>
      </c>
      <c r="J16" s="38">
        <v>5</v>
      </c>
      <c r="K16" s="38">
        <v>7</v>
      </c>
      <c r="L16" s="37" t="s">
        <v>81</v>
      </c>
      <c r="M16" s="37" t="s">
        <v>70</v>
      </c>
      <c r="N16" s="37" t="s">
        <v>93</v>
      </c>
      <c r="O16" s="37" t="s">
        <v>198</v>
      </c>
      <c r="P16" s="38">
        <v>2</v>
      </c>
      <c r="Q16" s="38">
        <v>5</v>
      </c>
      <c r="R16" s="38">
        <v>6</v>
      </c>
      <c r="S16" s="51" t="s">
        <v>71</v>
      </c>
      <c r="T16" s="51" t="s">
        <v>72</v>
      </c>
      <c r="U16" s="46" t="s">
        <v>182</v>
      </c>
    </row>
    <row r="17" spans="2:21" s="28" customFormat="1" ht="114" x14ac:dyDescent="0.25">
      <c r="B17" s="36">
        <v>11</v>
      </c>
      <c r="C17" s="50" t="s">
        <v>66</v>
      </c>
      <c r="D17" s="50" t="s">
        <v>67</v>
      </c>
      <c r="E17" s="50" t="s">
        <v>69</v>
      </c>
      <c r="F17" s="50" t="s">
        <v>75</v>
      </c>
      <c r="G17" s="46" t="s">
        <v>196</v>
      </c>
      <c r="H17" s="53" t="s">
        <v>195</v>
      </c>
      <c r="I17" s="38">
        <v>2</v>
      </c>
      <c r="J17" s="38">
        <v>5</v>
      </c>
      <c r="K17" s="38">
        <v>7</v>
      </c>
      <c r="L17" s="37" t="s">
        <v>81</v>
      </c>
      <c r="M17" s="37" t="s">
        <v>70</v>
      </c>
      <c r="N17" s="37" t="s">
        <v>93</v>
      </c>
      <c r="O17" s="37" t="s">
        <v>198</v>
      </c>
      <c r="P17" s="38">
        <v>2</v>
      </c>
      <c r="Q17" s="38">
        <v>3</v>
      </c>
      <c r="R17" s="38">
        <v>5</v>
      </c>
      <c r="S17" s="38" t="s">
        <v>90</v>
      </c>
      <c r="T17" s="51" t="s">
        <v>72</v>
      </c>
      <c r="U17" s="46" t="s">
        <v>182</v>
      </c>
    </row>
    <row r="18" spans="2:21" s="28" customFormat="1" ht="277.5" customHeight="1" x14ac:dyDescent="0.25">
      <c r="B18" s="36">
        <v>12</v>
      </c>
      <c r="C18" s="50" t="s">
        <v>80</v>
      </c>
      <c r="D18" s="50" t="s">
        <v>67</v>
      </c>
      <c r="E18" s="50" t="s">
        <v>69</v>
      </c>
      <c r="F18" s="50" t="s">
        <v>75</v>
      </c>
      <c r="G18" s="37" t="s">
        <v>200</v>
      </c>
      <c r="H18" s="37" t="s">
        <v>197</v>
      </c>
      <c r="I18" s="38">
        <v>2</v>
      </c>
      <c r="J18" s="38">
        <v>5</v>
      </c>
      <c r="K18" s="38">
        <v>7</v>
      </c>
      <c r="L18" s="37" t="s">
        <v>81</v>
      </c>
      <c r="M18" s="37" t="s">
        <v>70</v>
      </c>
      <c r="N18" s="37" t="s">
        <v>93</v>
      </c>
      <c r="O18" s="37" t="s">
        <v>199</v>
      </c>
      <c r="P18" s="38">
        <v>2</v>
      </c>
      <c r="Q18" s="38">
        <v>5</v>
      </c>
      <c r="R18" s="38">
        <v>6</v>
      </c>
      <c r="S18" s="51" t="s">
        <v>71</v>
      </c>
      <c r="T18" s="51" t="s">
        <v>72</v>
      </c>
      <c r="U18" s="46" t="s">
        <v>182</v>
      </c>
    </row>
    <row r="19" spans="2:21" s="28" customFormat="1" ht="85.5" x14ac:dyDescent="0.25">
      <c r="B19" s="36">
        <v>13</v>
      </c>
      <c r="C19" s="50" t="s">
        <v>80</v>
      </c>
      <c r="D19" s="50" t="s">
        <v>67</v>
      </c>
      <c r="E19" s="50" t="s">
        <v>69</v>
      </c>
      <c r="F19" s="50" t="s">
        <v>75</v>
      </c>
      <c r="G19" s="55" t="s">
        <v>188</v>
      </c>
      <c r="H19" s="37" t="s">
        <v>201</v>
      </c>
      <c r="I19" s="38">
        <v>2</v>
      </c>
      <c r="J19" s="38">
        <v>5</v>
      </c>
      <c r="K19" s="38">
        <v>7</v>
      </c>
      <c r="L19" s="37" t="s">
        <v>81</v>
      </c>
      <c r="M19" s="37" t="s">
        <v>70</v>
      </c>
      <c r="N19" s="37" t="s">
        <v>93</v>
      </c>
      <c r="O19" s="37" t="s">
        <v>199</v>
      </c>
      <c r="P19" s="38">
        <v>2</v>
      </c>
      <c r="Q19" s="38">
        <v>5</v>
      </c>
      <c r="R19" s="38">
        <v>6</v>
      </c>
      <c r="S19" s="51" t="s">
        <v>71</v>
      </c>
      <c r="T19" s="51" t="s">
        <v>72</v>
      </c>
      <c r="U19" s="46" t="s">
        <v>182</v>
      </c>
    </row>
    <row r="20" spans="2:21" s="28" customFormat="1" ht="99.75" x14ac:dyDescent="0.25">
      <c r="B20" s="36">
        <v>14</v>
      </c>
      <c r="C20" s="50" t="s">
        <v>80</v>
      </c>
      <c r="D20" s="50" t="s">
        <v>67</v>
      </c>
      <c r="E20" s="50" t="s">
        <v>69</v>
      </c>
      <c r="F20" s="50" t="s">
        <v>75</v>
      </c>
      <c r="G20" s="37" t="s">
        <v>169</v>
      </c>
      <c r="H20" s="37" t="s">
        <v>170</v>
      </c>
      <c r="I20" s="38">
        <v>2</v>
      </c>
      <c r="J20" s="38">
        <v>5</v>
      </c>
      <c r="K20" s="38">
        <v>7</v>
      </c>
      <c r="L20" s="37" t="s">
        <v>77</v>
      </c>
      <c r="M20" s="37" t="s">
        <v>70</v>
      </c>
      <c r="N20" s="37" t="s">
        <v>93</v>
      </c>
      <c r="O20" s="37" t="s">
        <v>96</v>
      </c>
      <c r="P20" s="38">
        <v>2</v>
      </c>
      <c r="Q20" s="38">
        <v>5</v>
      </c>
      <c r="R20" s="38">
        <v>7</v>
      </c>
      <c r="S20" s="51" t="s">
        <v>71</v>
      </c>
      <c r="T20" s="38" t="s">
        <v>82</v>
      </c>
      <c r="U20" s="37" t="s">
        <v>79</v>
      </c>
    </row>
    <row r="21" spans="2:21" ht="14.25" x14ac:dyDescent="0.2">
      <c r="B21" s="34"/>
      <c r="C21" s="34"/>
      <c r="D21" s="34"/>
      <c r="E21" s="34"/>
      <c r="F21" s="34"/>
      <c r="G21" s="34"/>
      <c r="H21" s="34"/>
      <c r="I21" s="34"/>
      <c r="J21" s="34"/>
      <c r="K21" s="34"/>
      <c r="L21" s="34"/>
      <c r="M21" s="34"/>
      <c r="N21" s="34"/>
      <c r="O21" s="34"/>
      <c r="P21" s="34"/>
      <c r="Q21" s="34"/>
      <c r="R21" s="34"/>
      <c r="S21" s="34"/>
      <c r="T21" s="34"/>
      <c r="U21" s="34"/>
    </row>
    <row r="22" spans="2:21" ht="14.25" x14ac:dyDescent="0.2">
      <c r="B22" s="34"/>
      <c r="C22" s="34"/>
      <c r="D22" s="34"/>
      <c r="E22" s="34"/>
      <c r="F22" s="34"/>
      <c r="G22" s="34"/>
      <c r="H22" s="34"/>
      <c r="I22" s="34"/>
      <c r="J22" s="34"/>
      <c r="K22" s="34"/>
      <c r="L22" s="34"/>
      <c r="M22" s="34"/>
      <c r="N22" s="34"/>
      <c r="O22" s="34"/>
      <c r="P22" s="34"/>
      <c r="Q22" s="34"/>
      <c r="R22" s="34"/>
      <c r="S22" s="34"/>
      <c r="T22" s="34"/>
      <c r="U22" s="34"/>
    </row>
    <row r="23" spans="2:21" ht="14.25" x14ac:dyDescent="0.2">
      <c r="B23" s="34"/>
      <c r="C23" s="34"/>
      <c r="D23" s="34"/>
      <c r="E23" s="34"/>
      <c r="F23" s="34"/>
      <c r="G23" s="34"/>
      <c r="H23" s="34"/>
      <c r="I23" s="34"/>
      <c r="J23" s="34"/>
      <c r="K23" s="34"/>
      <c r="L23" s="34"/>
      <c r="M23" s="34"/>
      <c r="N23" s="34"/>
      <c r="O23" s="34"/>
      <c r="P23" s="34"/>
      <c r="Q23" s="34"/>
      <c r="R23" s="34"/>
      <c r="S23" s="34"/>
      <c r="T23" s="34"/>
      <c r="U23" s="34"/>
    </row>
    <row r="24" spans="2:21" ht="14.25" x14ac:dyDescent="0.2">
      <c r="B24" s="34"/>
      <c r="C24" s="34"/>
      <c r="D24" s="34"/>
      <c r="E24" s="34"/>
      <c r="F24" s="34"/>
      <c r="G24" s="34"/>
      <c r="H24" s="34"/>
      <c r="I24" s="34"/>
      <c r="J24" s="34"/>
      <c r="K24" s="34"/>
      <c r="L24" s="34"/>
      <c r="M24" s="34"/>
      <c r="N24" s="34"/>
      <c r="O24" s="34"/>
      <c r="P24" s="34"/>
      <c r="Q24" s="34"/>
      <c r="R24" s="34"/>
      <c r="S24" s="34"/>
      <c r="T24" s="34"/>
      <c r="U24" s="34"/>
    </row>
    <row r="25" spans="2:21" ht="14.25" x14ac:dyDescent="0.2">
      <c r="B25" s="34"/>
      <c r="C25" s="34"/>
      <c r="D25" s="34"/>
      <c r="E25" s="34"/>
      <c r="F25" s="34"/>
      <c r="G25" s="34"/>
      <c r="H25" s="34"/>
      <c r="I25" s="34"/>
      <c r="J25" s="34"/>
      <c r="K25" s="34"/>
      <c r="L25" s="34"/>
      <c r="M25" s="34"/>
      <c r="N25" s="34"/>
      <c r="O25" s="34"/>
      <c r="P25" s="34"/>
      <c r="Q25" s="34"/>
      <c r="R25" s="34"/>
      <c r="S25" s="34"/>
      <c r="T25" s="34"/>
      <c r="U25" s="34"/>
    </row>
    <row r="26" spans="2:21" ht="14.25" x14ac:dyDescent="0.2">
      <c r="B26" s="34"/>
      <c r="C26" s="34"/>
      <c r="D26" s="34"/>
      <c r="E26" s="34"/>
      <c r="F26" s="34"/>
      <c r="G26" s="34"/>
      <c r="H26" s="34"/>
      <c r="I26" s="34"/>
      <c r="J26" s="34"/>
      <c r="K26" s="34"/>
      <c r="L26" s="34"/>
      <c r="M26" s="34"/>
      <c r="N26" s="34"/>
      <c r="O26" s="34"/>
      <c r="P26" s="34"/>
      <c r="Q26" s="34"/>
      <c r="R26" s="34"/>
      <c r="S26" s="34"/>
      <c r="T26" s="34"/>
      <c r="U26" s="34"/>
    </row>
    <row r="27" spans="2:21" ht="14.25" x14ac:dyDescent="0.2">
      <c r="B27" s="34"/>
      <c r="C27" s="34"/>
      <c r="D27" s="34"/>
      <c r="E27" s="34"/>
      <c r="F27" s="34"/>
      <c r="G27" s="34"/>
      <c r="H27" s="34"/>
      <c r="I27" s="34"/>
      <c r="J27" s="34"/>
      <c r="K27" s="34"/>
      <c r="L27" s="34"/>
      <c r="M27" s="34"/>
      <c r="N27" s="34"/>
      <c r="O27" s="34"/>
      <c r="P27" s="34"/>
      <c r="Q27" s="34"/>
      <c r="R27" s="34"/>
      <c r="S27" s="34"/>
      <c r="T27" s="34"/>
      <c r="U27" s="34"/>
    </row>
    <row r="28" spans="2:21" ht="14.25" x14ac:dyDescent="0.2">
      <c r="B28" s="34"/>
      <c r="C28" s="34"/>
      <c r="D28" s="34"/>
      <c r="E28" s="34"/>
      <c r="F28" s="34"/>
      <c r="G28" s="34" t="s">
        <v>85</v>
      </c>
      <c r="H28" s="34" t="s">
        <v>86</v>
      </c>
      <c r="I28" s="34"/>
      <c r="J28" s="34"/>
      <c r="K28" s="34"/>
      <c r="L28" s="34"/>
      <c r="M28" s="34"/>
      <c r="N28" s="34"/>
      <c r="O28" s="34"/>
      <c r="P28" s="34"/>
      <c r="Q28" s="34"/>
      <c r="R28" s="34"/>
      <c r="S28" s="34"/>
      <c r="T28" s="34"/>
      <c r="U28" s="34"/>
    </row>
    <row r="29" spans="2:21" ht="14.25" x14ac:dyDescent="0.2">
      <c r="B29" s="34"/>
      <c r="C29" s="34"/>
      <c r="D29" s="34"/>
      <c r="E29" s="34"/>
      <c r="F29" s="34"/>
      <c r="G29" s="34"/>
      <c r="H29" s="34"/>
      <c r="I29" s="34"/>
      <c r="J29" s="34"/>
      <c r="K29" s="34"/>
      <c r="L29" s="34"/>
      <c r="M29" s="34"/>
      <c r="N29" s="34"/>
      <c r="O29" s="34"/>
      <c r="P29" s="34"/>
      <c r="Q29" s="34"/>
      <c r="R29" s="34"/>
      <c r="S29" s="34"/>
      <c r="T29" s="34"/>
      <c r="U29" s="34"/>
    </row>
    <row r="30" spans="2:21" ht="14.25" x14ac:dyDescent="0.2">
      <c r="B30" s="34"/>
      <c r="C30" s="34"/>
      <c r="D30" s="34"/>
      <c r="E30" s="34"/>
      <c r="F30" s="34"/>
      <c r="G30" s="34"/>
      <c r="H30" s="34"/>
      <c r="I30" s="34"/>
      <c r="J30" s="34"/>
      <c r="K30" s="34"/>
      <c r="L30" s="34"/>
      <c r="M30" s="34"/>
      <c r="N30" s="34"/>
      <c r="O30" s="34"/>
      <c r="P30" s="34"/>
      <c r="Q30" s="34"/>
      <c r="R30" s="34"/>
      <c r="S30" s="34"/>
      <c r="T30" s="34"/>
      <c r="U30" s="34"/>
    </row>
    <row r="31" spans="2:21" ht="14.25" x14ac:dyDescent="0.2">
      <c r="B31" s="34"/>
      <c r="C31" s="34"/>
      <c r="D31" s="34"/>
      <c r="E31" s="34"/>
      <c r="F31" s="34"/>
      <c r="G31" s="34"/>
      <c r="H31" s="34"/>
      <c r="I31" s="34"/>
      <c r="J31" s="34"/>
      <c r="K31" s="34"/>
      <c r="L31" s="34"/>
      <c r="M31" s="34"/>
      <c r="N31" s="34"/>
      <c r="O31" s="34"/>
      <c r="P31" s="34"/>
      <c r="Q31" s="34"/>
      <c r="R31" s="34"/>
      <c r="S31" s="34"/>
      <c r="T31" s="34"/>
      <c r="U31" s="34"/>
    </row>
    <row r="32" spans="2:21" ht="14.25" x14ac:dyDescent="0.2">
      <c r="B32" s="34"/>
      <c r="C32" s="34"/>
      <c r="D32" s="34"/>
      <c r="E32" s="34"/>
      <c r="F32" s="34"/>
      <c r="G32" s="34"/>
      <c r="H32" s="34"/>
      <c r="I32" s="34"/>
      <c r="J32" s="34"/>
      <c r="K32" s="34"/>
      <c r="L32" s="34"/>
      <c r="M32" s="34"/>
      <c r="N32" s="34"/>
      <c r="O32" s="34"/>
      <c r="P32" s="34"/>
      <c r="Q32" s="34"/>
      <c r="R32" s="34"/>
      <c r="S32" s="34"/>
      <c r="T32" s="34"/>
      <c r="U32" s="34"/>
    </row>
    <row r="33" spans="2:21" ht="14.25" x14ac:dyDescent="0.2">
      <c r="B33" s="34"/>
      <c r="C33" s="34"/>
      <c r="D33" s="34"/>
      <c r="E33" s="34"/>
      <c r="F33" s="34"/>
      <c r="G33" s="34"/>
      <c r="H33" s="34"/>
      <c r="I33" s="34"/>
      <c r="J33" s="34"/>
      <c r="K33" s="34"/>
      <c r="L33" s="34"/>
      <c r="M33" s="34"/>
      <c r="N33" s="34"/>
      <c r="O33" s="34"/>
      <c r="P33" s="34"/>
      <c r="Q33" s="34"/>
      <c r="R33" s="34"/>
      <c r="S33" s="34"/>
      <c r="T33" s="34"/>
      <c r="U33" s="34"/>
    </row>
    <row r="34" spans="2:21" ht="14.25" x14ac:dyDescent="0.2">
      <c r="B34" s="34"/>
      <c r="C34" s="34"/>
      <c r="D34" s="34"/>
      <c r="E34" s="34"/>
      <c r="F34" s="34"/>
      <c r="G34" s="34"/>
      <c r="H34" s="34"/>
      <c r="I34" s="34"/>
      <c r="J34" s="34"/>
      <c r="K34" s="34"/>
      <c r="L34" s="34"/>
      <c r="M34" s="34"/>
      <c r="N34" s="34"/>
      <c r="O34" s="34"/>
      <c r="P34" s="34"/>
      <c r="Q34" s="34"/>
      <c r="R34" s="34"/>
      <c r="S34" s="34"/>
      <c r="T34" s="34"/>
      <c r="U34" s="34"/>
    </row>
    <row r="35" spans="2:21" ht="14.25" x14ac:dyDescent="0.2">
      <c r="B35" s="34"/>
      <c r="C35" s="34"/>
      <c r="D35" s="34"/>
      <c r="E35" s="34"/>
      <c r="F35" s="34"/>
      <c r="G35" s="34"/>
      <c r="H35" s="34"/>
      <c r="I35" s="34"/>
      <c r="J35" s="34"/>
      <c r="K35" s="34"/>
      <c r="L35" s="34"/>
      <c r="M35" s="34"/>
      <c r="N35" s="34"/>
      <c r="O35" s="34"/>
      <c r="P35" s="34"/>
      <c r="Q35" s="34"/>
      <c r="R35" s="34"/>
      <c r="S35" s="34"/>
      <c r="T35" s="34"/>
      <c r="U35" s="34"/>
    </row>
    <row r="36" spans="2:21" ht="14.25" x14ac:dyDescent="0.2">
      <c r="B36" s="34"/>
      <c r="C36" s="34"/>
      <c r="D36" s="34"/>
      <c r="E36" s="34"/>
      <c r="F36" s="34"/>
      <c r="G36" s="34"/>
      <c r="H36" s="34"/>
      <c r="I36" s="34"/>
      <c r="J36" s="34"/>
      <c r="K36" s="34"/>
      <c r="L36" s="34"/>
      <c r="M36" s="34"/>
      <c r="N36" s="34"/>
      <c r="O36" s="34"/>
      <c r="P36" s="34"/>
      <c r="Q36" s="34"/>
      <c r="R36" s="34"/>
      <c r="S36" s="34"/>
      <c r="T36" s="34"/>
      <c r="U36" s="34"/>
    </row>
  </sheetData>
  <mergeCells count="21">
    <mergeCell ref="U5:U6"/>
    <mergeCell ref="B5:B6"/>
    <mergeCell ref="C5:C6"/>
    <mergeCell ref="D5:D6"/>
    <mergeCell ref="E5:E6"/>
    <mergeCell ref="F5:F6"/>
    <mergeCell ref="G5:G6"/>
    <mergeCell ref="M5:M6"/>
    <mergeCell ref="N5:N6"/>
    <mergeCell ref="K5:K6"/>
    <mergeCell ref="I5:I6"/>
    <mergeCell ref="C1:T1"/>
    <mergeCell ref="C2:T2"/>
    <mergeCell ref="C3:T3"/>
    <mergeCell ref="C4:T4"/>
    <mergeCell ref="L5:L6"/>
    <mergeCell ref="P5:S5"/>
    <mergeCell ref="T5:T6"/>
    <mergeCell ref="H5:H6"/>
    <mergeCell ref="J5:J6"/>
    <mergeCell ref="O5:O6"/>
  </mergeCells>
  <dataValidations count="3">
    <dataValidation type="list" allowBlank="1" showInputMessage="1" showErrorMessage="1" sqref="C7:C8 C10:C20">
      <formula1>"General,Específico"</formula1>
    </dataValidation>
    <dataValidation type="list" allowBlank="1" showInputMessage="1" showErrorMessage="1" sqref="D7:D8 D10:D20">
      <formula1>"Interno,Externo"</formula1>
    </dataValidation>
    <dataValidation type="list" showInputMessage="1" showErrorMessage="1" sqref="E7:E8 E10:E20">
      <formula1>"Planeación,Selección,Contratación,Ejecución"</formula1>
    </dataValidation>
  </dataValidations>
  <printOptions horizontalCentered="1" verticalCentered="1"/>
  <pageMargins left="0.70866141732283472" right="0.70866141732283472" top="0.74803149606299213" bottom="0.74803149606299213" header="0.31496062992125984" footer="0.31496062992125984"/>
  <pageSetup paperSize="5" scale="35"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56"/>
  <sheetViews>
    <sheetView topLeftCell="K1" zoomScale="130" zoomScaleNormal="130" workbookViewId="0">
      <pane ySplit="4" topLeftCell="A9" activePane="bottomLeft" state="frozen"/>
      <selection pane="bottomLeft" activeCell="N12" sqref="N12"/>
    </sheetView>
  </sheetViews>
  <sheetFormatPr baseColWidth="10" defaultColWidth="11.5703125" defaultRowHeight="12.75" x14ac:dyDescent="0.25"/>
  <cols>
    <col min="1" max="1" width="5.42578125" style="29" customWidth="1"/>
    <col min="2" max="2" width="2.7109375" style="29" bestFit="1" customWidth="1"/>
    <col min="3" max="3" width="7.28515625" style="29" customWidth="1"/>
    <col min="4" max="4" width="6" style="29" customWidth="1"/>
    <col min="5" max="5" width="8.42578125" style="29" bestFit="1" customWidth="1"/>
    <col min="6" max="6" width="13" style="29" customWidth="1"/>
    <col min="7" max="7" width="29.42578125" style="29" customWidth="1"/>
    <col min="8" max="8" width="22.140625" style="29" customWidth="1"/>
    <col min="9" max="9" width="11.42578125" style="29" customWidth="1"/>
    <col min="10" max="11" width="14.28515625" style="29" customWidth="1"/>
    <col min="12" max="12" width="13.28515625" style="29" customWidth="1"/>
    <col min="13" max="13" width="13.140625" style="29" customWidth="1"/>
    <col min="14" max="14" width="24.28515625" style="29" customWidth="1"/>
    <col min="15" max="19" width="11.42578125" style="29" customWidth="1"/>
    <col min="20" max="20" width="19.42578125" style="29" customWidth="1"/>
    <col min="21" max="21" width="15.42578125" style="29" customWidth="1"/>
    <col min="22" max="22" width="20.85546875" style="29" customWidth="1"/>
    <col min="23" max="23" width="22.28515625" style="29" customWidth="1"/>
    <col min="24" max="24" width="16.28515625" style="29" customWidth="1"/>
    <col min="25" max="16384" width="11.5703125" style="29"/>
  </cols>
  <sheetData>
    <row r="2" spans="1:24" x14ac:dyDescent="0.25">
      <c r="B2" s="67" t="s">
        <v>98</v>
      </c>
      <c r="C2" s="67" t="s">
        <v>1</v>
      </c>
      <c r="D2" s="67" t="s">
        <v>2</v>
      </c>
      <c r="E2" s="67" t="s">
        <v>3</v>
      </c>
      <c r="F2" s="67" t="s">
        <v>4</v>
      </c>
      <c r="G2" s="67" t="s">
        <v>99</v>
      </c>
      <c r="H2" s="67" t="s">
        <v>5</v>
      </c>
      <c r="I2" s="69" t="s">
        <v>100</v>
      </c>
      <c r="J2" s="69" t="s">
        <v>7</v>
      </c>
      <c r="K2" s="69" t="s">
        <v>101</v>
      </c>
      <c r="L2" s="69" t="s">
        <v>25</v>
      </c>
      <c r="M2" s="67" t="s">
        <v>102</v>
      </c>
      <c r="N2" s="67" t="s">
        <v>103</v>
      </c>
      <c r="O2" s="68" t="s">
        <v>43</v>
      </c>
      <c r="P2" s="68"/>
      <c r="Q2" s="68"/>
      <c r="R2" s="68"/>
      <c r="S2" s="67" t="s">
        <v>104</v>
      </c>
      <c r="T2" s="67" t="s">
        <v>105</v>
      </c>
      <c r="U2" s="67" t="s">
        <v>106</v>
      </c>
      <c r="V2" s="67" t="s">
        <v>107</v>
      </c>
      <c r="W2" s="65" t="s">
        <v>108</v>
      </c>
      <c r="X2" s="65"/>
    </row>
    <row r="3" spans="1:24" x14ac:dyDescent="0.25">
      <c r="B3" s="67"/>
      <c r="C3" s="67"/>
      <c r="D3" s="67"/>
      <c r="E3" s="67"/>
      <c r="F3" s="67"/>
      <c r="G3" s="67"/>
      <c r="H3" s="67"/>
      <c r="I3" s="69"/>
      <c r="J3" s="69"/>
      <c r="K3" s="69"/>
      <c r="L3" s="69"/>
      <c r="M3" s="67"/>
      <c r="N3" s="67"/>
      <c r="O3" s="66" t="s">
        <v>100</v>
      </c>
      <c r="P3" s="66" t="s">
        <v>7</v>
      </c>
      <c r="Q3" s="66" t="s">
        <v>109</v>
      </c>
      <c r="R3" s="66" t="s">
        <v>110</v>
      </c>
      <c r="S3" s="67"/>
      <c r="T3" s="67"/>
      <c r="U3" s="67"/>
      <c r="V3" s="67"/>
      <c r="W3" s="67" t="s">
        <v>111</v>
      </c>
      <c r="X3" s="67" t="s">
        <v>112</v>
      </c>
    </row>
    <row r="4" spans="1:24" x14ac:dyDescent="0.25">
      <c r="B4" s="67"/>
      <c r="C4" s="67"/>
      <c r="D4" s="67"/>
      <c r="E4" s="67"/>
      <c r="F4" s="67"/>
      <c r="G4" s="67"/>
      <c r="H4" s="67"/>
      <c r="I4" s="69"/>
      <c r="J4" s="69"/>
      <c r="K4" s="69"/>
      <c r="L4" s="69"/>
      <c r="M4" s="67"/>
      <c r="N4" s="67"/>
      <c r="O4" s="66"/>
      <c r="P4" s="66"/>
      <c r="Q4" s="66"/>
      <c r="R4" s="66"/>
      <c r="S4" s="67"/>
      <c r="T4" s="67"/>
      <c r="U4" s="67"/>
      <c r="V4" s="67"/>
      <c r="W4" s="67"/>
      <c r="X4" s="67"/>
    </row>
    <row r="5" spans="1:24" ht="51" x14ac:dyDescent="0.25">
      <c r="A5" s="29" t="s">
        <v>180</v>
      </c>
      <c r="B5" s="30">
        <v>1</v>
      </c>
      <c r="C5" s="30" t="s">
        <v>113</v>
      </c>
      <c r="D5" s="30" t="s">
        <v>114</v>
      </c>
      <c r="E5" s="30" t="s">
        <v>115</v>
      </c>
      <c r="F5" s="30" t="s">
        <v>116</v>
      </c>
      <c r="G5" s="30" t="s">
        <v>117</v>
      </c>
      <c r="H5" s="30" t="s">
        <v>118</v>
      </c>
      <c r="I5" s="30">
        <v>1</v>
      </c>
      <c r="J5" s="30">
        <v>2</v>
      </c>
      <c r="K5" s="30">
        <f t="shared" ref="K5:K12" si="0">I5+J5</f>
        <v>3</v>
      </c>
      <c r="L5" s="30" t="s">
        <v>74</v>
      </c>
      <c r="M5" s="30" t="s">
        <v>119</v>
      </c>
      <c r="N5" s="30" t="s">
        <v>120</v>
      </c>
      <c r="O5" s="30">
        <v>1</v>
      </c>
      <c r="P5" s="30">
        <v>1</v>
      </c>
      <c r="Q5" s="30">
        <f t="shared" ref="Q5:Q12" si="1">O5+P5</f>
        <v>2</v>
      </c>
      <c r="R5" s="30" t="s">
        <v>121</v>
      </c>
      <c r="S5" s="30" t="s">
        <v>72</v>
      </c>
      <c r="T5" s="30" t="s">
        <v>122</v>
      </c>
      <c r="U5" s="31" t="s">
        <v>123</v>
      </c>
      <c r="V5" s="31" t="s">
        <v>124</v>
      </c>
      <c r="W5" s="30" t="s">
        <v>125</v>
      </c>
      <c r="X5" s="30" t="s">
        <v>126</v>
      </c>
    </row>
    <row r="6" spans="1:24" ht="38.25" x14ac:dyDescent="0.25">
      <c r="A6" s="29" t="s">
        <v>180</v>
      </c>
      <c r="B6" s="30">
        <v>2</v>
      </c>
      <c r="C6" s="30" t="s">
        <v>66</v>
      </c>
      <c r="D6" s="30" t="s">
        <v>114</v>
      </c>
      <c r="E6" s="30" t="s">
        <v>115</v>
      </c>
      <c r="F6" s="30" t="s">
        <v>116</v>
      </c>
      <c r="G6" s="30" t="s">
        <v>127</v>
      </c>
      <c r="H6" s="30" t="s">
        <v>128</v>
      </c>
      <c r="I6" s="30">
        <v>1</v>
      </c>
      <c r="J6" s="30">
        <v>2</v>
      </c>
      <c r="K6" s="30">
        <f t="shared" si="0"/>
        <v>3</v>
      </c>
      <c r="L6" s="30" t="s">
        <v>74</v>
      </c>
      <c r="M6" s="30" t="s">
        <v>119</v>
      </c>
      <c r="N6" s="30" t="s">
        <v>129</v>
      </c>
      <c r="O6" s="30">
        <v>1</v>
      </c>
      <c r="P6" s="30">
        <v>1</v>
      </c>
      <c r="Q6" s="30">
        <f>O6+P6</f>
        <v>2</v>
      </c>
      <c r="R6" s="30" t="s">
        <v>121</v>
      </c>
      <c r="S6" s="30" t="s">
        <v>72</v>
      </c>
      <c r="T6" s="30" t="s">
        <v>130</v>
      </c>
      <c r="U6" s="31" t="s">
        <v>123</v>
      </c>
      <c r="V6" s="31" t="s">
        <v>131</v>
      </c>
      <c r="W6" s="30" t="s">
        <v>132</v>
      </c>
      <c r="X6" s="30" t="s">
        <v>126</v>
      </c>
    </row>
    <row r="7" spans="1:24" ht="63.75" x14ac:dyDescent="0.25">
      <c r="A7" s="29" t="s">
        <v>180</v>
      </c>
      <c r="B7" s="30">
        <v>3</v>
      </c>
      <c r="C7" s="30" t="s">
        <v>133</v>
      </c>
      <c r="D7" s="30" t="s">
        <v>134</v>
      </c>
      <c r="E7" s="30" t="s">
        <v>68</v>
      </c>
      <c r="F7" s="30" t="s">
        <v>116</v>
      </c>
      <c r="G7" s="30" t="s">
        <v>135</v>
      </c>
      <c r="H7" s="30" t="s">
        <v>136</v>
      </c>
      <c r="I7" s="30">
        <v>1</v>
      </c>
      <c r="J7" s="30">
        <v>3</v>
      </c>
      <c r="K7" s="30">
        <f t="shared" si="0"/>
        <v>4</v>
      </c>
      <c r="L7" s="30" t="s">
        <v>74</v>
      </c>
      <c r="M7" s="30" t="s">
        <v>93</v>
      </c>
      <c r="N7" s="30" t="s">
        <v>137</v>
      </c>
      <c r="O7" s="30">
        <v>1</v>
      </c>
      <c r="P7" s="30">
        <v>2</v>
      </c>
      <c r="Q7" s="30">
        <f t="shared" si="1"/>
        <v>3</v>
      </c>
      <c r="R7" s="30" t="s">
        <v>138</v>
      </c>
      <c r="S7" s="30" t="s">
        <v>139</v>
      </c>
      <c r="T7" s="30" t="s">
        <v>122</v>
      </c>
      <c r="U7" s="31" t="s">
        <v>140</v>
      </c>
      <c r="V7" s="31" t="s">
        <v>141</v>
      </c>
      <c r="W7" s="30" t="s">
        <v>142</v>
      </c>
      <c r="X7" s="30" t="s">
        <v>126</v>
      </c>
    </row>
    <row r="8" spans="1:24" ht="63.75" x14ac:dyDescent="0.25">
      <c r="A8" s="29" t="s">
        <v>180</v>
      </c>
      <c r="B8" s="30">
        <v>4</v>
      </c>
      <c r="C8" s="30" t="s">
        <v>66</v>
      </c>
      <c r="D8" s="30" t="s">
        <v>134</v>
      </c>
      <c r="E8" s="30" t="s">
        <v>68</v>
      </c>
      <c r="F8" s="30" t="s">
        <v>143</v>
      </c>
      <c r="G8" s="30" t="s">
        <v>144</v>
      </c>
      <c r="H8" s="30" t="s">
        <v>145</v>
      </c>
      <c r="I8" s="30">
        <v>1</v>
      </c>
      <c r="J8" s="30">
        <v>3</v>
      </c>
      <c r="K8" s="30">
        <f t="shared" si="0"/>
        <v>4</v>
      </c>
      <c r="L8" s="30" t="s">
        <v>74</v>
      </c>
      <c r="M8" s="30" t="s">
        <v>93</v>
      </c>
      <c r="N8" s="30" t="s">
        <v>146</v>
      </c>
      <c r="O8" s="30">
        <v>1</v>
      </c>
      <c r="P8" s="30">
        <v>2</v>
      </c>
      <c r="Q8" s="30">
        <f t="shared" si="1"/>
        <v>3</v>
      </c>
      <c r="R8" s="30" t="s">
        <v>121</v>
      </c>
      <c r="S8" s="30" t="s">
        <v>139</v>
      </c>
      <c r="T8" s="30" t="s">
        <v>147</v>
      </c>
      <c r="U8" s="31" t="s">
        <v>140</v>
      </c>
      <c r="V8" s="31" t="s">
        <v>141</v>
      </c>
      <c r="W8" s="30" t="s">
        <v>148</v>
      </c>
      <c r="X8" s="30" t="s">
        <v>126</v>
      </c>
    </row>
    <row r="9" spans="1:24" ht="25.5" x14ac:dyDescent="0.25">
      <c r="A9" s="29" t="s">
        <v>180</v>
      </c>
      <c r="B9" s="32">
        <v>5</v>
      </c>
      <c r="C9" s="32" t="s">
        <v>113</v>
      </c>
      <c r="D9" s="32" t="s">
        <v>149</v>
      </c>
      <c r="E9" s="30" t="s">
        <v>69</v>
      </c>
      <c r="F9" s="32" t="s">
        <v>116</v>
      </c>
      <c r="G9" s="32" t="s">
        <v>150</v>
      </c>
      <c r="H9" s="32" t="s">
        <v>151</v>
      </c>
      <c r="I9" s="32">
        <v>2</v>
      </c>
      <c r="J9" s="32">
        <v>5</v>
      </c>
      <c r="K9" s="32">
        <f t="shared" si="0"/>
        <v>7</v>
      </c>
      <c r="L9" s="32" t="s">
        <v>71</v>
      </c>
      <c r="M9" s="32" t="s">
        <v>152</v>
      </c>
      <c r="N9" s="32" t="s">
        <v>153</v>
      </c>
      <c r="O9" s="32">
        <v>2</v>
      </c>
      <c r="P9" s="32">
        <v>3</v>
      </c>
      <c r="Q9" s="32">
        <f t="shared" si="1"/>
        <v>5</v>
      </c>
      <c r="R9" s="32" t="s">
        <v>74</v>
      </c>
      <c r="S9" s="32" t="s">
        <v>72</v>
      </c>
      <c r="T9" s="32" t="s">
        <v>154</v>
      </c>
      <c r="U9" s="33" t="s">
        <v>155</v>
      </c>
      <c r="V9" s="33" t="s">
        <v>156</v>
      </c>
      <c r="W9" s="32" t="s">
        <v>157</v>
      </c>
      <c r="X9" s="32" t="s">
        <v>158</v>
      </c>
    </row>
    <row r="10" spans="1:24" ht="51" x14ac:dyDescent="0.25">
      <c r="A10" s="29" t="s">
        <v>180</v>
      </c>
      <c r="B10" s="32">
        <v>6</v>
      </c>
      <c r="C10" s="32" t="s">
        <v>113</v>
      </c>
      <c r="D10" s="32" t="s">
        <v>67</v>
      </c>
      <c r="E10" s="30" t="s">
        <v>69</v>
      </c>
      <c r="F10" s="32" t="s">
        <v>116</v>
      </c>
      <c r="G10" s="32" t="s">
        <v>159</v>
      </c>
      <c r="H10" s="32" t="s">
        <v>160</v>
      </c>
      <c r="I10" s="32">
        <v>1</v>
      </c>
      <c r="J10" s="32">
        <v>5</v>
      </c>
      <c r="K10" s="32">
        <f t="shared" si="0"/>
        <v>6</v>
      </c>
      <c r="L10" s="32" t="s">
        <v>71</v>
      </c>
      <c r="M10" s="32" t="s">
        <v>93</v>
      </c>
      <c r="N10" s="32" t="s">
        <v>161</v>
      </c>
      <c r="O10" s="32">
        <v>1</v>
      </c>
      <c r="P10" s="32">
        <v>3</v>
      </c>
      <c r="Q10" s="32">
        <f t="shared" si="1"/>
        <v>4</v>
      </c>
      <c r="R10" s="32" t="s">
        <v>121</v>
      </c>
      <c r="S10" s="32" t="s">
        <v>139</v>
      </c>
      <c r="T10" s="32" t="s">
        <v>154</v>
      </c>
      <c r="U10" s="33" t="s">
        <v>155</v>
      </c>
      <c r="V10" s="33" t="s">
        <v>156</v>
      </c>
      <c r="W10" s="32" t="s">
        <v>157</v>
      </c>
      <c r="X10" s="32" t="s">
        <v>158</v>
      </c>
    </row>
    <row r="11" spans="1:24" ht="51" x14ac:dyDescent="0.25">
      <c r="A11" s="29" t="s">
        <v>180</v>
      </c>
      <c r="B11" s="32">
        <v>7</v>
      </c>
      <c r="C11" s="32" t="s">
        <v>113</v>
      </c>
      <c r="D11" s="32" t="s">
        <v>162</v>
      </c>
      <c r="E11" s="32" t="s">
        <v>69</v>
      </c>
      <c r="F11" s="32" t="s">
        <v>163</v>
      </c>
      <c r="G11" s="32" t="s">
        <v>164</v>
      </c>
      <c r="H11" s="32" t="s">
        <v>165</v>
      </c>
      <c r="I11" s="32">
        <v>2</v>
      </c>
      <c r="J11" s="32">
        <v>5</v>
      </c>
      <c r="K11" s="32">
        <f t="shared" si="0"/>
        <v>7</v>
      </c>
      <c r="L11" s="32" t="s">
        <v>71</v>
      </c>
      <c r="M11" s="32" t="s">
        <v>152</v>
      </c>
      <c r="N11" s="32" t="s">
        <v>166</v>
      </c>
      <c r="O11" s="32">
        <v>1</v>
      </c>
      <c r="P11" s="32">
        <v>1</v>
      </c>
      <c r="Q11" s="32">
        <f t="shared" si="1"/>
        <v>2</v>
      </c>
      <c r="R11" s="32" t="s">
        <v>121</v>
      </c>
      <c r="S11" s="32" t="s">
        <v>139</v>
      </c>
      <c r="T11" s="32" t="s">
        <v>167</v>
      </c>
      <c r="U11" s="33" t="s">
        <v>155</v>
      </c>
      <c r="V11" s="33" t="s">
        <v>156</v>
      </c>
      <c r="W11" s="32" t="s">
        <v>168</v>
      </c>
      <c r="X11" s="32" t="s">
        <v>158</v>
      </c>
    </row>
    <row r="12" spans="1:24" ht="38.25" x14ac:dyDescent="0.25">
      <c r="B12" s="32">
        <v>8</v>
      </c>
      <c r="C12" s="32" t="s">
        <v>113</v>
      </c>
      <c r="D12" s="32" t="s">
        <v>162</v>
      </c>
      <c r="E12" s="32" t="s">
        <v>69</v>
      </c>
      <c r="F12" s="32" t="s">
        <v>116</v>
      </c>
      <c r="G12" s="30" t="s">
        <v>169</v>
      </c>
      <c r="H12" s="30" t="s">
        <v>170</v>
      </c>
      <c r="I12" s="30">
        <v>2</v>
      </c>
      <c r="J12" s="30">
        <v>5</v>
      </c>
      <c r="K12" s="30">
        <f t="shared" si="0"/>
        <v>7</v>
      </c>
      <c r="L12" s="32" t="s">
        <v>71</v>
      </c>
      <c r="M12" s="32" t="s">
        <v>152</v>
      </c>
      <c r="N12" s="32" t="s">
        <v>171</v>
      </c>
      <c r="O12" s="32">
        <v>1</v>
      </c>
      <c r="P12" s="32">
        <v>1</v>
      </c>
      <c r="Q12" s="32">
        <f t="shared" si="1"/>
        <v>2</v>
      </c>
      <c r="R12" s="32" t="s">
        <v>121</v>
      </c>
      <c r="S12" s="32" t="s">
        <v>72</v>
      </c>
      <c r="T12" s="32" t="s">
        <v>167</v>
      </c>
      <c r="U12" s="33" t="s">
        <v>155</v>
      </c>
      <c r="V12" s="33" t="s">
        <v>172</v>
      </c>
      <c r="W12" s="32" t="s">
        <v>173</v>
      </c>
      <c r="X12" s="32" t="s">
        <v>174</v>
      </c>
    </row>
    <row r="56" spans="3:3" ht="191.25" x14ac:dyDescent="0.25">
      <c r="C56" s="26" t="s">
        <v>76</v>
      </c>
    </row>
  </sheetData>
  <mergeCells count="25">
    <mergeCell ref="M2:M4"/>
    <mergeCell ref="B2:B4"/>
    <mergeCell ref="C2:C4"/>
    <mergeCell ref="D2:D4"/>
    <mergeCell ref="E2:E4"/>
    <mergeCell ref="F2:F4"/>
    <mergeCell ref="G2:G4"/>
    <mergeCell ref="H2:H4"/>
    <mergeCell ref="I2:I4"/>
    <mergeCell ref="J2:J4"/>
    <mergeCell ref="K2:K4"/>
    <mergeCell ref="L2:L4"/>
    <mergeCell ref="N2:N4"/>
    <mergeCell ref="O2:R2"/>
    <mergeCell ref="S2:S4"/>
    <mergeCell ref="T2:T4"/>
    <mergeCell ref="U2:U4"/>
    <mergeCell ref="W2:X2"/>
    <mergeCell ref="O3:O4"/>
    <mergeCell ref="P3:P4"/>
    <mergeCell ref="Q3:Q4"/>
    <mergeCell ref="R3:R4"/>
    <mergeCell ref="W3:W4"/>
    <mergeCell ref="X3:X4"/>
    <mergeCell ref="V2:V4"/>
  </mergeCells>
  <pageMargins left="1.4960629921259843" right="0.70866141732283472" top="0.74803149606299213" bottom="0.74803149606299213" header="0.31496062992125984" footer="0.31496062992125984"/>
  <pageSetup scale="6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N12" sqref="N12"/>
    </sheetView>
  </sheetViews>
  <sheetFormatPr baseColWidth="10" defaultRowHeight="15" x14ac:dyDescent="0.25"/>
  <cols>
    <col min="1" max="1" width="11.42578125" style="2"/>
    <col min="2" max="2" width="48" style="2" customWidth="1"/>
    <col min="3" max="3" width="13.140625" style="2" customWidth="1"/>
    <col min="4" max="16384" width="11.42578125" style="2"/>
  </cols>
  <sheetData>
    <row r="1" spans="1:3" ht="15" customHeight="1" x14ac:dyDescent="0.25">
      <c r="A1" s="3"/>
      <c r="B1" s="5" t="s">
        <v>16</v>
      </c>
      <c r="C1" s="6" t="s">
        <v>17</v>
      </c>
    </row>
    <row r="2" spans="1:3" ht="15" customHeight="1" x14ac:dyDescent="0.25">
      <c r="A2" s="70" t="s">
        <v>15</v>
      </c>
      <c r="B2" s="4" t="s">
        <v>18</v>
      </c>
      <c r="C2" s="3">
        <v>1</v>
      </c>
    </row>
    <row r="3" spans="1:3" ht="15" customHeight="1" x14ac:dyDescent="0.25">
      <c r="A3" s="71"/>
      <c r="B3" s="4" t="s">
        <v>19</v>
      </c>
      <c r="C3" s="3">
        <v>2</v>
      </c>
    </row>
    <row r="4" spans="1:3" ht="15" customHeight="1" x14ac:dyDescent="0.25">
      <c r="A4" s="71"/>
      <c r="B4" s="4" t="s">
        <v>20</v>
      </c>
      <c r="C4" s="3">
        <v>3</v>
      </c>
    </row>
    <row r="5" spans="1:3" ht="15" customHeight="1" x14ac:dyDescent="0.25">
      <c r="A5" s="71"/>
      <c r="B5" s="4" t="s">
        <v>21</v>
      </c>
      <c r="C5" s="3">
        <v>4</v>
      </c>
    </row>
    <row r="6" spans="1:3" x14ac:dyDescent="0.25">
      <c r="A6" s="72"/>
      <c r="B6" s="4" t="s">
        <v>22</v>
      </c>
      <c r="C6" s="3">
        <v>5</v>
      </c>
    </row>
  </sheetData>
  <mergeCells count="1">
    <mergeCell ref="A2:A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workbookViewId="0">
      <selection activeCell="N12" sqref="N12"/>
    </sheetView>
  </sheetViews>
  <sheetFormatPr baseColWidth="10" defaultRowHeight="15" x14ac:dyDescent="0.25"/>
  <cols>
    <col min="1" max="1" width="11.140625" customWidth="1"/>
    <col min="3" max="3" width="27.28515625" customWidth="1"/>
    <col min="4" max="4" width="29.28515625" customWidth="1"/>
    <col min="5" max="5" width="19.85546875" customWidth="1"/>
    <col min="6" max="6" width="25.42578125" customWidth="1"/>
    <col min="7" max="7" width="28.85546875" customWidth="1"/>
  </cols>
  <sheetData>
    <row r="1" spans="1:7" x14ac:dyDescent="0.25">
      <c r="A1" s="74" t="s">
        <v>42</v>
      </c>
      <c r="B1" s="74"/>
      <c r="C1" s="74"/>
      <c r="D1" s="74"/>
      <c r="E1" s="74"/>
      <c r="F1" s="74"/>
      <c r="G1" s="74"/>
    </row>
    <row r="2" spans="1:7" ht="90" x14ac:dyDescent="0.25">
      <c r="A2" s="73" t="s">
        <v>23</v>
      </c>
      <c r="B2" s="73"/>
      <c r="C2" s="8" t="s">
        <v>31</v>
      </c>
      <c r="D2" s="8" t="s">
        <v>29</v>
      </c>
      <c r="E2" s="8" t="s">
        <v>33</v>
      </c>
      <c r="F2" s="8" t="s">
        <v>36</v>
      </c>
      <c r="G2" s="8" t="s">
        <v>39</v>
      </c>
    </row>
    <row r="3" spans="1:7" ht="90" x14ac:dyDescent="0.25">
      <c r="A3" s="73" t="s">
        <v>24</v>
      </c>
      <c r="B3" s="73"/>
      <c r="C3" s="8" t="s">
        <v>27</v>
      </c>
      <c r="D3" s="8" t="s">
        <v>30</v>
      </c>
      <c r="E3" s="8" t="s">
        <v>34</v>
      </c>
      <c r="F3" s="8" t="s">
        <v>37</v>
      </c>
      <c r="G3" s="8" t="s">
        <v>40</v>
      </c>
    </row>
    <row r="4" spans="1:7" x14ac:dyDescent="0.25">
      <c r="A4" s="73" t="s">
        <v>25</v>
      </c>
      <c r="B4" s="73" t="s">
        <v>26</v>
      </c>
      <c r="C4" s="6" t="s">
        <v>28</v>
      </c>
      <c r="D4" s="6" t="s">
        <v>32</v>
      </c>
      <c r="E4" s="5" t="s">
        <v>35</v>
      </c>
      <c r="F4" s="5" t="s">
        <v>38</v>
      </c>
      <c r="G4" s="5" t="s">
        <v>41</v>
      </c>
    </row>
    <row r="5" spans="1:7" x14ac:dyDescent="0.25">
      <c r="A5" s="73"/>
      <c r="B5" s="73"/>
      <c r="C5" s="9">
        <v>1</v>
      </c>
      <c r="D5" s="9">
        <v>2</v>
      </c>
      <c r="E5" s="9">
        <v>3</v>
      </c>
      <c r="F5" s="10">
        <v>4</v>
      </c>
      <c r="G5" s="10">
        <v>5</v>
      </c>
    </row>
  </sheetData>
  <mergeCells count="5">
    <mergeCell ref="A2:B2"/>
    <mergeCell ref="A3:B3"/>
    <mergeCell ref="A4:A5"/>
    <mergeCell ref="B4:B5"/>
    <mergeCell ref="A1:G1"/>
  </mergeCells>
  <pageMargins left="0.7" right="0.7" top="0.75" bottom="0.75" header="0.3" footer="0.3"/>
  <pageSetup orientation="portrait" horizontalDpi="240" verticalDpi="14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view="pageLayout" topLeftCell="F4" workbookViewId="0">
      <selection activeCell="N12" sqref="N12"/>
    </sheetView>
  </sheetViews>
  <sheetFormatPr baseColWidth="10" defaultRowHeight="15" x14ac:dyDescent="0.25"/>
  <cols>
    <col min="1" max="1" width="6.28515625" customWidth="1"/>
    <col min="2" max="2" width="30" customWidth="1"/>
    <col min="4" max="4" width="20.42578125" customWidth="1"/>
    <col min="5" max="5" width="19.140625" customWidth="1"/>
    <col min="7" max="7" width="24" customWidth="1"/>
    <col min="8" max="8" width="21" customWidth="1"/>
  </cols>
  <sheetData>
    <row r="1" spans="1:8" x14ac:dyDescent="0.25">
      <c r="A1" s="1"/>
      <c r="B1" s="79" t="s">
        <v>57</v>
      </c>
      <c r="C1" s="80"/>
      <c r="D1" s="80"/>
      <c r="E1" s="80"/>
      <c r="F1" s="80"/>
      <c r="G1" s="80"/>
      <c r="H1" s="81"/>
    </row>
    <row r="2" spans="1:8" ht="93" customHeight="1" x14ac:dyDescent="0.25">
      <c r="A2" s="75" t="s">
        <v>6</v>
      </c>
      <c r="B2" s="82" t="s">
        <v>23</v>
      </c>
      <c r="C2" s="83"/>
      <c r="D2" s="11" t="s">
        <v>49</v>
      </c>
      <c r="E2" s="11" t="s">
        <v>51</v>
      </c>
      <c r="F2" s="11" t="s">
        <v>53</v>
      </c>
      <c r="G2" s="11" t="s">
        <v>36</v>
      </c>
      <c r="H2" s="11" t="s">
        <v>55</v>
      </c>
    </row>
    <row r="3" spans="1:8" ht="105" customHeight="1" x14ac:dyDescent="0.25">
      <c r="A3" s="75"/>
      <c r="B3" s="82" t="s">
        <v>24</v>
      </c>
      <c r="C3" s="83"/>
      <c r="D3" s="11" t="s">
        <v>50</v>
      </c>
      <c r="E3" s="11" t="s">
        <v>52</v>
      </c>
      <c r="F3" s="11" t="s">
        <v>54</v>
      </c>
      <c r="G3" s="11" t="s">
        <v>37</v>
      </c>
      <c r="H3" s="11" t="s">
        <v>40</v>
      </c>
    </row>
    <row r="4" spans="1:8" ht="18" customHeight="1" x14ac:dyDescent="0.25">
      <c r="A4" s="75"/>
      <c r="B4" s="78" t="s">
        <v>25</v>
      </c>
      <c r="C4" s="76" t="s">
        <v>26</v>
      </c>
      <c r="D4" s="7" t="s">
        <v>28</v>
      </c>
      <c r="E4" s="7" t="s">
        <v>32</v>
      </c>
      <c r="F4" s="7" t="s">
        <v>35</v>
      </c>
      <c r="G4" s="7" t="s">
        <v>38</v>
      </c>
      <c r="H4" s="7" t="s">
        <v>56</v>
      </c>
    </row>
    <row r="5" spans="1:8" ht="20.25" customHeight="1" x14ac:dyDescent="0.25">
      <c r="A5" s="75"/>
      <c r="B5" s="78"/>
      <c r="C5" s="77"/>
      <c r="D5" s="9">
        <v>1</v>
      </c>
      <c r="E5" s="9">
        <v>2</v>
      </c>
      <c r="F5" s="9">
        <v>3</v>
      </c>
      <c r="G5" s="9">
        <v>4</v>
      </c>
      <c r="H5" s="17">
        <v>5</v>
      </c>
    </row>
    <row r="6" spans="1:8" ht="28.5" customHeight="1" x14ac:dyDescent="0.25">
      <c r="A6" s="75"/>
      <c r="B6" s="21" t="s">
        <v>44</v>
      </c>
      <c r="C6" s="9">
        <v>1</v>
      </c>
      <c r="D6" s="18">
        <v>2</v>
      </c>
      <c r="E6" s="18">
        <v>3</v>
      </c>
      <c r="F6" s="18">
        <v>4</v>
      </c>
      <c r="G6" s="17">
        <v>5</v>
      </c>
      <c r="H6" s="19">
        <v>6</v>
      </c>
    </row>
    <row r="7" spans="1:8" ht="30" customHeight="1" x14ac:dyDescent="0.25">
      <c r="A7" s="75"/>
      <c r="B7" s="21" t="s">
        <v>45</v>
      </c>
      <c r="C7" s="9">
        <v>2</v>
      </c>
      <c r="D7" s="18">
        <v>3</v>
      </c>
      <c r="E7" s="18">
        <v>4</v>
      </c>
      <c r="F7" s="17">
        <v>5</v>
      </c>
      <c r="G7" s="19">
        <v>6</v>
      </c>
      <c r="H7" s="19">
        <v>7</v>
      </c>
    </row>
    <row r="8" spans="1:8" ht="30" customHeight="1" x14ac:dyDescent="0.25">
      <c r="A8" s="75"/>
      <c r="B8" s="21" t="s">
        <v>46</v>
      </c>
      <c r="C8" s="9">
        <v>3</v>
      </c>
      <c r="D8" s="18">
        <v>4</v>
      </c>
      <c r="E8" s="17">
        <v>5</v>
      </c>
      <c r="F8" s="19">
        <v>6</v>
      </c>
      <c r="G8" s="19">
        <v>7</v>
      </c>
      <c r="H8" s="20">
        <v>8</v>
      </c>
    </row>
    <row r="9" spans="1:8" ht="30" customHeight="1" x14ac:dyDescent="0.25">
      <c r="A9" s="75"/>
      <c r="B9" s="21" t="s">
        <v>47</v>
      </c>
      <c r="C9" s="9">
        <v>4</v>
      </c>
      <c r="D9" s="17">
        <v>5</v>
      </c>
      <c r="E9" s="19">
        <v>6</v>
      </c>
      <c r="F9" s="19">
        <v>7</v>
      </c>
      <c r="G9" s="20">
        <v>8</v>
      </c>
      <c r="H9" s="20">
        <v>9</v>
      </c>
    </row>
    <row r="10" spans="1:8" ht="30" customHeight="1" x14ac:dyDescent="0.25">
      <c r="A10" s="75"/>
      <c r="B10" s="21" t="s">
        <v>48</v>
      </c>
      <c r="C10" s="16">
        <v>5</v>
      </c>
      <c r="D10" s="19">
        <v>6</v>
      </c>
      <c r="E10" s="19">
        <v>7</v>
      </c>
      <c r="F10" s="20">
        <v>8</v>
      </c>
      <c r="G10" s="20">
        <v>9</v>
      </c>
      <c r="H10" s="20">
        <v>10</v>
      </c>
    </row>
  </sheetData>
  <mergeCells count="6">
    <mergeCell ref="A2:A10"/>
    <mergeCell ref="C4:C5"/>
    <mergeCell ref="B4:B5"/>
    <mergeCell ref="B1:H1"/>
    <mergeCell ref="B2:C2"/>
    <mergeCell ref="B3:C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N12" sqref="N12"/>
    </sheetView>
  </sheetViews>
  <sheetFormatPr baseColWidth="10" defaultRowHeight="15" x14ac:dyDescent="0.25"/>
  <cols>
    <col min="1" max="1" width="17.140625" customWidth="1"/>
    <col min="2" max="2" width="17.28515625" customWidth="1"/>
  </cols>
  <sheetData>
    <row r="1" spans="1:2" ht="27" customHeight="1" x14ac:dyDescent="0.25">
      <c r="A1" s="22" t="s">
        <v>58</v>
      </c>
      <c r="B1" s="23" t="s">
        <v>25</v>
      </c>
    </row>
    <row r="2" spans="1:2" x14ac:dyDescent="0.25">
      <c r="A2" s="15" t="s">
        <v>59</v>
      </c>
      <c r="B2" s="1" t="s">
        <v>60</v>
      </c>
    </row>
    <row r="3" spans="1:2" x14ac:dyDescent="0.25">
      <c r="A3" s="14" t="s">
        <v>61</v>
      </c>
      <c r="B3" s="1" t="s">
        <v>62</v>
      </c>
    </row>
    <row r="4" spans="1:2" x14ac:dyDescent="0.25">
      <c r="A4" s="12">
        <v>5</v>
      </c>
      <c r="B4" s="1" t="s">
        <v>63</v>
      </c>
    </row>
    <row r="5" spans="1:2" x14ac:dyDescent="0.25">
      <c r="A5" s="13" t="s">
        <v>64</v>
      </c>
      <c r="B5" s="1"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1. MATRIZ DE RIESGOS</vt:lpstr>
      <vt:lpstr>Matriz Riesgos</vt:lpstr>
      <vt:lpstr>2. CATEGORIA DEL RIESGO</vt:lpstr>
      <vt:lpstr>3. IMPACTO DEL RIESGO</vt:lpstr>
      <vt:lpstr>4. VALORACION DEL RIESGO</vt:lpstr>
      <vt:lpstr>5. CATEGORIA DEL RIESGO</vt:lpstr>
      <vt:lpstr>'1. MATRIZ DE RIESGOS'!Área_de_impresión</vt:lpstr>
      <vt:lpstr>'Matriz Riesgos'!Área_de_impresión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matriz de riesgo suministro y obras</dc:title>
  <dc:creator>JAVIER PAZ SUAREZ</dc:creator>
  <cp:lastModifiedBy>Sebastian Salazar</cp:lastModifiedBy>
  <cp:lastPrinted>2015-12-21T20:50:08Z</cp:lastPrinted>
  <dcterms:created xsi:type="dcterms:W3CDTF">2013-11-27T15:11:24Z</dcterms:created>
  <dcterms:modified xsi:type="dcterms:W3CDTF">2016-03-04T23:45:48Z</dcterms:modified>
</cp:coreProperties>
</file>