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225" windowWidth="15600" windowHeight="11580" firstSheet="1" activeTab="1"/>
  </bookViews>
  <sheets>
    <sheet name="CUMPLIMIENTO DOCUMENTAL" sheetId="1" r:id="rId1"/>
    <sheet name="EXPERIENCIA" sheetId="4" r:id="rId2"/>
    <sheet name="EQUIPO DE TRABAJO" sheetId="6" r:id="rId3"/>
    <sheet name="TECNICA" sheetId="10" r:id="rId4"/>
    <sheet name="ECONOMICA" sheetId="12" r:id="rId5"/>
    <sheet name="TIEMPO DE RESPUESTA" sheetId="8" r:id="rId6"/>
    <sheet name="VALOR AGREGADO" sheetId="13" r:id="rId7"/>
    <sheet name="CRITERIOS DE EVALUACION" sheetId="11" r:id="rId8"/>
  </sheets>
  <definedNames>
    <definedName name="_xlnm.Database">#REF!</definedName>
  </definedNames>
  <calcPr calcId="124519"/>
</workbook>
</file>

<file path=xl/calcChain.xml><?xml version="1.0" encoding="utf-8"?>
<calcChain xmlns="http://schemas.openxmlformats.org/spreadsheetml/2006/main">
  <c r="B8" i="11"/>
  <c r="G25" i="12" l="1"/>
  <c r="C3" i="11" l="1"/>
  <c r="C8" s="1"/>
  <c r="I16" i="12" l="1"/>
  <c r="J16" s="1"/>
  <c r="J15"/>
  <c r="J12"/>
  <c r="H13"/>
  <c r="H12"/>
</calcChain>
</file>

<file path=xl/sharedStrings.xml><?xml version="1.0" encoding="utf-8"?>
<sst xmlns="http://schemas.openxmlformats.org/spreadsheetml/2006/main" count="616" uniqueCount="323">
  <si>
    <t>OBSERVACIONES</t>
  </si>
  <si>
    <t>ITEM</t>
  </si>
  <si>
    <t>FOLIO</t>
  </si>
  <si>
    <t>REQUERIMIENTO</t>
  </si>
  <si>
    <t>TIENE DOCUMENTO</t>
  </si>
  <si>
    <t>NO TIENE DOCUMENTO</t>
  </si>
  <si>
    <r>
      <rPr>
        <b/>
        <sz val="10"/>
        <color indexed="8"/>
        <rFont val="Calibri"/>
        <family val="2"/>
      </rPr>
      <t xml:space="preserve">1.2. PROCESOS LOGÍSTICOS.
</t>
    </r>
    <r>
      <rPr>
        <sz val="10"/>
        <color indexed="8"/>
        <rFont val="Calibri"/>
        <family val="2"/>
      </rPr>
      <t>Se requiere que el proponente haya ejecutado durante los cinco (5) últimos años, contados a partir de la fecha de cierre del presente procedimiento, HASTA máximo tres (3) contratos demostrando "experiencia específica en proceso de transporte y almacenamiento o distribución, que requieran protocolo de custodia de material", cuya sumatoria de valores ejecutados, sea equivalente o superior a 33,930 salarios mínimos de acuerdo con la tabla de equivalencia presentada en el pliego de condiciones ICFES CP 010 2013</t>
    </r>
  </si>
  <si>
    <r>
      <t xml:space="preserve">1.3. DOCUMENTOS PARA ACREDITAR EXPERIENCIA TÉCNICA.
</t>
    </r>
    <r>
      <rPr>
        <sz val="10"/>
        <color indexed="8"/>
        <rFont val="Calibri"/>
        <family val="2"/>
      </rPr>
      <t xml:space="preserve">A) Certificaciones de contratos que contengan como mínimo la información requerida en el pliego de condiciones ICFES CP 010 2013.
</t>
    </r>
  </si>
  <si>
    <t>2) Supervisores de empaque: Cantidad: 3. Profesional universitario en carreras administrativas, ingenerías, técnicos o tecnólogos en carreras administrativas con tres (3) años de experiencia para profesionales en las áreas de producción, logística, o aseguramiento de la cadena logística, o aseguramiento de la cadena logística, Ó 5 años de experiencia en las mismas áreas para el caso de técnicos o técnologos.</t>
  </si>
  <si>
    <t>3) Coordinador Logístico: Profesional técnico o tecnólogo en carreras administrativas o ingenierías con mínimo 4 años de experiencia relacionada con organización logística.</t>
  </si>
  <si>
    <t>4) Coordinador de puntos de entrega y sistema de información puntos de entrega: Profesional en carreras administrativas o ingenerías, técnicos o tecnólogos con Más de tres (3) años de experiencia en monitoreo de proceso para profesionales o más de cinco (5) años paras el caso de técnicos o tecnólogos.</t>
  </si>
  <si>
    <r>
      <t xml:space="preserve">2.2. PROCESOS LOGÍSTICOS. (FORMATO 7.1)
</t>
    </r>
    <r>
      <rPr>
        <sz val="10"/>
        <color indexed="8"/>
        <rFont val="Calibri"/>
        <family val="2"/>
      </rPr>
      <t>1) Gerente de operación logística: Profesional universitario en carreras administrativas o ingeniería industrial, con especialización o maestría en áreas administrativas con más de cinco (5) años de experiencia en el sector productivo relacionado con procesos de producción o logística. Ó si no presenta especialización o maestría, debe demostrar diez (10) años de experiencia.</t>
    </r>
  </si>
  <si>
    <t>IV. A.
OFERTA TÉCNICA</t>
  </si>
  <si>
    <t>FORMATO 3 "DILIGENCIAMIENTO DE PROPUESTA TÉCNICA FASE I". Ó FORMATO 3.1. "DILIGENCIAMIENTO DE PROPUESTA TÉCNICA FASE 2" Según sea el caso.</t>
  </si>
  <si>
    <t>IV. B. OFERTA ECONÓMICA</t>
  </si>
  <si>
    <t>FORMATO 4 "OFERTA ECONÓMICA," Según fase a la cual se presenta el proponente.</t>
  </si>
  <si>
    <t>VI. C. 
1.2.1. TIEMPO DE RESPUESTA</t>
  </si>
  <si>
    <t>FORMATO 5 "FORMATO DILIGENCIAMIENTO TIEMPO DE RESPUESTA FASE I" Ó FORMATO 5.1. Para la fase 2 Según corresponda.</t>
  </si>
  <si>
    <t>VI. C. 1.2.3.
ESTIMULO A LA INDUSTRIA COLOMBIANA</t>
  </si>
  <si>
    <t>FORMATO 6 "ESTIMULO A LA INDUSTRIA COLOMBIANA".</t>
  </si>
  <si>
    <t>X</t>
  </si>
  <si>
    <t>CONCEPTO EXPERIENCIA GENERAL</t>
  </si>
  <si>
    <t>EXPERIENCIA ACREDITADA O ESPECIFICA</t>
  </si>
  <si>
    <t>OBSERVACION</t>
  </si>
  <si>
    <t>CONTRATO No.1</t>
  </si>
  <si>
    <t>CONTRATO No.2</t>
  </si>
  <si>
    <t>CONTRATO No.3</t>
  </si>
  <si>
    <t>IDENTIFICACION DEL CONTRATO</t>
  </si>
  <si>
    <t xml:space="preserve">CONTRATISTA </t>
  </si>
  <si>
    <t>OBJETO DEL CONTRATO O SERVICIO</t>
  </si>
  <si>
    <t>ENTIDAD CONTRATANTE O CLIENTE</t>
  </si>
  <si>
    <t>VALOR DEL CONTRATO O FACTURACION EN PESOS</t>
  </si>
  <si>
    <t>PORCENTAJE DE PARTICIPACION</t>
  </si>
  <si>
    <t>VALOR DEL CONTRATO DE ACUERDO AL PORCENTAJE DE PARTICIPACION</t>
  </si>
  <si>
    <t>VALOR EJECUTADO A LA FECHA</t>
  </si>
  <si>
    <t>VALOR EJECUTADO A LA FECHA DE ACUERDO AL PORCENTAJE DE PARTICIPACION</t>
  </si>
  <si>
    <t xml:space="preserve">VALOR EJECUTADO A LA FECHA EN PORCENTAJE </t>
  </si>
  <si>
    <t>VALOR EJECUTADO DEL CONTRATO EN SMMLV - FECHA DE SUSCRIPCION</t>
  </si>
  <si>
    <t xml:space="preserve">FECHA DE INICIACION </t>
  </si>
  <si>
    <t>FECHA DE TERMINACIÓN</t>
  </si>
  <si>
    <t>CONCEPTO EXPERIENCIA ESPECIFICA</t>
  </si>
  <si>
    <t>No</t>
  </si>
  <si>
    <t xml:space="preserve">DOCUMENTO </t>
  </si>
  <si>
    <t>CONCEPTO</t>
  </si>
  <si>
    <t>PROPUESTA DE PERSONAL</t>
  </si>
  <si>
    <t>a</t>
  </si>
  <si>
    <t>b</t>
  </si>
  <si>
    <t>c</t>
  </si>
  <si>
    <t>NO CUMPLE</t>
  </si>
  <si>
    <t>CUMPLE</t>
  </si>
  <si>
    <t>FORMATO No. 7 EQUIPO DE TRABAJO FASE 1 DILIGENCIADO CORRECTAMENTE</t>
  </si>
  <si>
    <t>CERTIFICACIÓN DE EXPERIENCIA</t>
  </si>
  <si>
    <t xml:space="preserve">AÑOS DE EXPERIENCIA </t>
  </si>
  <si>
    <t>FIRMA REPRESENTANTE LEGAL EN FORMATO 7</t>
  </si>
  <si>
    <t>Concepto</t>
  </si>
  <si>
    <t>Ítem</t>
  </si>
  <si>
    <t>Días</t>
  </si>
  <si>
    <t>Tiempo en días Ofertados en el Proceso.</t>
  </si>
  <si>
    <t xml:space="preserve">TABLA 1: INFRAESTRUCTURA FÍSICA
REQUISITOS TECNICOS MÍNIMOS OBLIGATORIOS en el numeral INFRAESTRUCTURA FÍSICA
</t>
  </si>
  <si>
    <t>Aspecto</t>
  </si>
  <si>
    <t xml:space="preserve">OBSERVACION </t>
  </si>
  <si>
    <t>Ubicación</t>
  </si>
  <si>
    <t>Estado de techo, piso y ventanas</t>
  </si>
  <si>
    <t>Cableado eléctrico regulado y no regulado. Cableado estructurado cubierto y debidamente protegido</t>
  </si>
  <si>
    <t>Circuito cerrado de televisión</t>
  </si>
  <si>
    <t>Fecha de la carta</t>
  </si>
  <si>
    <t>Contenido: Aceptación del cumplimiento del alcance exigido</t>
  </si>
  <si>
    <t>Firma del Representante Legal</t>
  </si>
  <si>
    <t>Adjunte el Programa de higiene, seguridad industrial y Salud Ocupacional vigente actualmente.</t>
  </si>
  <si>
    <t>Enuncie el encargado o la persona responsable del tema</t>
  </si>
  <si>
    <t>NOMBRE DEL SUBPROCESO</t>
  </si>
  <si>
    <t>Número de Folios Anexados</t>
  </si>
  <si>
    <t>Del folio</t>
  </si>
  <si>
    <t>Al folio</t>
  </si>
  <si>
    <t>Registre el nombre de la compañía de seguridad que prestará sus servicios en desarrollo del alcance de su oferta. Adicionalmente, se debe anexar carta suscrita por el representante legal que cumple con las exigencias de las OBLIGACIONES Y CONDICIONES TECNICAS DEL SERVICIO DE SEGURIDAD exigidas, en el anexo técnico.</t>
  </si>
  <si>
    <t>Si los procesos se realizarán en más de 1 bodega PROPIA O ARRENDADA las condiciones deberán cumplirse de igual manera en cada una de ellas. Se deberá diligenciar éste cuadro por cada bodega utilizada en cada proceso. Adicionalmente debe anexar la información solicitada de oficina o áreas de operación de administración del proyecto.</t>
  </si>
  <si>
    <t xml:space="preserve">
Los aspectos a continuación deberán cumplirse para todas las áreas que el contratista dediqué para los procesos del ICFES. 
</t>
  </si>
  <si>
    <t>AREAS DE OPERACIÓN DE ADMINISTRACION DEL PROYECTO</t>
  </si>
  <si>
    <t>Para el proceso de logística las oficinas deberán estar ubicadas en la ciudad de Bogotá, registre la dirección y escriba la ubicación de cada de ellas, indicando el o los procesos que se ejecutarán en cada una de ellas. Para el caso de almacenamiento y custodia deberá indicar el área propuesta y acompañar con un plano de la misma.</t>
  </si>
  <si>
    <t xml:space="preserve">
Describa las condiciones, materiales y características de techos, pisos, ventanas y puertas, y de los espacios que destinará dentro de cada oficina para cumplir con el objeto contractual.
</t>
  </si>
  <si>
    <t xml:space="preserve">
Indique las condiciones, materiales y ubicación de los cableados en la(s) oficina(s) destinada(s) al proceso de logística (ejemplo: aéreo, canaleta metálica de XX número de cables o líneas, etc…) el cumplimiento de normatividad al respecto y los sistemas de protección y señalización.
</t>
  </si>
  <si>
    <t>Señale si cuenta o no con circuito cerrado de televisión y explique número de cámaras y mecanismos de monitoreo. La ubicación de estas cámaras deberá marcarse en el plano del sitio donde se vaya a hacer la operación.</t>
  </si>
  <si>
    <t>BODEGA PRINCIPAL (debe diligenciar un formato por cada bodega ofertada para ser utilizada en el proceso de la prueba controlada y censal)</t>
  </si>
  <si>
    <t>La ubicación debe corresponder a la ciudad de Bogotá, debe indicar la dirección de la bodega donde se realizará este proceso.</t>
  </si>
  <si>
    <t>Área de bodegaje</t>
  </si>
  <si>
    <t>Escriba el área de bodegaje que destinará exclusivamente al proceso ICFES, en ningún caso podrá ser inferior a 720 posiciones en racks, so pena de ser calificado como no cumple en los requisitos mínimos.</t>
  </si>
  <si>
    <t>Cerramiento</t>
  </si>
  <si>
    <t xml:space="preserve">
Escriba la altura de su techo y la altura del aislamiento que colocará para su bodega principal.
</t>
  </si>
  <si>
    <t>Material de cerramiento</t>
  </si>
  <si>
    <t>Escriba el material con que hará el cerramiento de la bodega principal.</t>
  </si>
  <si>
    <t>Racks disponibles</t>
  </si>
  <si>
    <t>Escriba el número de posiciones de racks disponibles al interior del área que destinará exclusivamente para el ICFES.</t>
  </si>
  <si>
    <t>Estado de techo, piso, puertas y ventanas</t>
  </si>
  <si>
    <t>Describa las condiciones, materiales y características de techos, pisos, ventanas y puertas, de los espacios que destinará dentro de cada bodega para cumplir este subproceso.</t>
  </si>
  <si>
    <t>Señale si cuenta o no con circuito cerrado de televisión en cada Bodega y explique el número de cámaras y mecanismos de monitoreo, este circuito cerrado o monitoreo de cámaras es condición para la bodega principal, so pena de ser declarado incumplido el requisito mínimo.</t>
  </si>
  <si>
    <t>Área de recepción del material</t>
  </si>
  <si>
    <t>Describa el cerramiento con que cuenta el área de recepción de materiales y despacho de cada una de las bodegas que utilizará para  cumplir con el objeto contractual de la prueba controlada.</t>
  </si>
  <si>
    <t>Escriba la ciudad y dirección de la bodega nodo donde realizará la distribución</t>
  </si>
  <si>
    <t>Escriba el área de bodegaje que destinará exclusivamente al proceso ICFES, en ningún caso podrá ser inferior a 80 posiciones en racks para las bodegas regionales, so pena de ser calificado como no cumple en los requisitos mínimos.</t>
  </si>
  <si>
    <t xml:space="preserve">
Escriba la altura de su techo y la altura del aislamiento que colocará para las bodegas nodo. 
</t>
  </si>
  <si>
    <t>Escriba el material con que hará el cerramiento de las bodegas nodo.</t>
  </si>
  <si>
    <t>Describa las condiciones, materiales y características de techos, pisos, ventanas y puertas, de los espacios que destinará dentro de cada bodega nodo para cumplir este subproceso.</t>
  </si>
  <si>
    <t>Señale si cuenta o no con circuito cerrado de televisión en cada Bodega y explique el número de cámaras y mecanismos de monitoreo, este circuito cerrado o monitoreo de cámaras como condición principal, so pena de ser declarado incumplido el requisito mínimo.</t>
  </si>
  <si>
    <t>Describa el cerramiento con que cuenta el área de recepción de materiales y despacho de cada una  de las bodegas nodo que utilizará para  cumplir con el objeto contractual de la prueba controlada.</t>
  </si>
  <si>
    <t>Escriba la ciudad y dirección de la bodega regional.</t>
  </si>
  <si>
    <t>Escriba el área de bodegaje que destinará exclusivamente al proceso ICFES, en ningún caso podrá ser inferior a 40 posiciones en racks, so pena de ser calificado como no cumple en los requisitos mínimos.</t>
  </si>
  <si>
    <t xml:space="preserve">Escriba la altura de su techo y la altura del aislamiento que colocará para las bodegas nodo. </t>
  </si>
  <si>
    <t>Escriba el material con que hará el cerramiento de las bodegas de custodia.</t>
  </si>
  <si>
    <t>Describa las condiciones, materiales y características de techos, pisos, ventanas y puertas, de los espacios que destinará dentro de cada bodega de custodia para cumplir este subproceso.</t>
  </si>
  <si>
    <t xml:space="preserve">Circuito cerrado de televisión
(Requisito Mínimo)
</t>
  </si>
  <si>
    <t xml:space="preserve">Señale si cuenta o no con circuito cerrado de televisión en cada Bodega de custodia y explique el número de cámaras y mecanismos de monitoreo, este circuito cerrado o monitoreo de cámaras como condición principal, so pena de ser declarado incumplido el requisito mínimo. </t>
  </si>
  <si>
    <t>Describa el cerramiento con que cuenta el área de recepción de materiales y despacho de cada una  de las bodegas regional que utilizará para cumplir con el objeto contractual de la prueba controlada. No debe almacenar el material con otros productos de otros clientes ni productos ICFES en el área de cerramiento.</t>
  </si>
  <si>
    <t xml:space="preserve">PUNTOS DE ENTREGA- PRUEBA CENSAL
</t>
  </si>
  <si>
    <t>Lectores de código de barras</t>
  </si>
  <si>
    <t>Escriba el número de pistolas para lectura de código de barras que contará en la totalidad de los puntos de entrega.</t>
  </si>
  <si>
    <t xml:space="preserve">Personal </t>
  </si>
  <si>
    <t>Escriba el número total de operarios que dispondrá en los puntos de entrega incluyendo satélites.</t>
  </si>
  <si>
    <t>Recursos adicionales</t>
  </si>
  <si>
    <t>Indique los recursos adicionales que dispondrá para atender la operación en cada punto de entrega.</t>
  </si>
  <si>
    <t>ENTREGA DEL MATERIAL DE EXAMEN Y RECEPCIÓN DE HOJAS DE RESPUESTA EN PUNTO DE ENTREGA</t>
  </si>
  <si>
    <t xml:space="preserve">Escriba detalladamente los procedimientos que implementará en cada uno de los puntos de entrega para la entrega del material de examen y la recolección y lectura de retorno de hojas de respuesta en puntos de entrega. Incluya todos los recursos físicos, humanos y tecnológicos que dispondrá antes, durante y después de la aplicación.
Indique detalladamente cómo las actividades que establezca y el montaje tecnológico que disponga podrán generar la información de retorno de hojas de respuesta.
Relacione el número de vehículos que utilizará en distribución masiva a bodegas para la prueba control y para la prueba censal en forma independiente y capacidades por vehículo.
</t>
  </si>
  <si>
    <t>PLAN DE CONTINGENCIA PARA LECTURA DE RETORNO DE HOJAS DE RESPUESTAS EN PUNTO DE ENTREGA</t>
  </si>
  <si>
    <t>Escriba detalladamente el plan de contingencia que implementará como alternativa a la lectura de retorno de hojas de respuesta en puntos de entrega.</t>
  </si>
  <si>
    <t xml:space="preserve">TABLA 2. SEGURIDAD INDUSTRIAL
</t>
  </si>
  <si>
    <t xml:space="preserve">Anexe a continuación carta suscrita del representante legal que soporta el cumplimiento de toda la exigencia expuesta en este ítem y los respectivos anexos requeridos en Condiciones del servicio. </t>
  </si>
  <si>
    <t>TABLA 4. MODELOS DE OPERACIÓN Y CONTROL</t>
  </si>
  <si>
    <t xml:space="preserve">Presentar en este aspecto el modelo operativo con el que ejecutará las actividades según la división o divisiones a las cuales está presentando propuesta, indicando el tipo de registro de las mismas e instrumentos que utilizará en el control y monitoreo de las mismas. 
</t>
  </si>
  <si>
    <t>MODELO DE OPERACIÓN Y CONTROL PRUEBA CENSAL</t>
  </si>
  <si>
    <t>MODELO DE OPERACIÓN Y CONTROL PRUEBA CONTROLADA</t>
  </si>
  <si>
    <t>TABLA 5. SEGURIDAD Y CUSTODIA DE MATERIAL DE EXAMEN</t>
  </si>
  <si>
    <t>El contratista deberá adjuntar la siguiente documentación:</t>
  </si>
  <si>
    <t>Certificados sobre Implementación de tecnología GPS para control y seguimiento de vehículos.</t>
  </si>
  <si>
    <t xml:space="preserve">TABLA 6. IDENTIFICACIÓN DE PERSONAL Y DOTACIÓN </t>
  </si>
  <si>
    <t>Describa a continuación las características del carnet que identificaría a un operario de su empresa, si considera oportuno adjuntar un formato del tipo de carnet.</t>
  </si>
  <si>
    <t>Describa a continuación los uniformes a ofrecer para los operarios o personas de coordinación y supervisión de las áreas de logística (distribución, custodia, retorno y destrucción), independiente cada uno, señalando las características y color de cada uno de ellos.</t>
  </si>
  <si>
    <t>Describa a continuación los uniformes o la identificación que se dará a las personas autorizadas por el ICFES, diferentes a las que están en los procesos de logística (distribución, custodia, retorno y destrucción).</t>
  </si>
  <si>
    <t>Describa a continuación que otros instrumentos utilizaría para la identificación y dotacion del personal.</t>
  </si>
  <si>
    <t xml:space="preserve">FACTOR </t>
  </si>
  <si>
    <t>PUNTAJE MÁXIMO</t>
  </si>
  <si>
    <t>TOTAL</t>
  </si>
  <si>
    <t>Contrato N° 112 de 2011</t>
  </si>
  <si>
    <t>Prestar los servicios de distribución, recolección, desempaque, destrucción y custodia del material de examen y kits de aplicación para las pruebas que aplicara el ICFES durante el año 2011</t>
  </si>
  <si>
    <t>ICFES</t>
  </si>
  <si>
    <t>Contrato</t>
  </si>
  <si>
    <t xml:space="preserve">Contrato </t>
  </si>
  <si>
    <t>Transporte de mercancias para Exportaciones e Importaciones</t>
  </si>
  <si>
    <t>UNION TEMPORAL CF LOGISTICA  Conformada por: PROVEEDOR Y SERCARGA S.A Y CF LOGISTICA S.A.S</t>
  </si>
  <si>
    <t xml:space="preserve">GM COLMOTORES S.A </t>
  </si>
  <si>
    <t>Prestación de Servicios de Transporte Terrestre</t>
  </si>
  <si>
    <t>PROVEEDOR &amp; SERCARGA S.A</t>
  </si>
  <si>
    <t>MABE COLOMBIA S.A.S</t>
  </si>
  <si>
    <t>104 Y 105</t>
  </si>
  <si>
    <t>105 Y 106</t>
  </si>
  <si>
    <t xml:space="preserve">Debe ofertar bodegas como mínimo: Bodega principal en la ciudad de BOGOTÁ y bodegas nodo en las ciudades de MEDELLIN, CALI, BARRANQUILLA, BUCARAMANGA, PASTO y MONTERIA.
Especificar el personal administrativo por bodegas y el respectivo perfil profesional. Este perfil debe ser descrito para la bodega principal, bodega nodo y bodega regional.
</t>
  </si>
  <si>
    <t>Auditoria de Empaque, Almacenamiento y Transporte, Programacion de Trafico, Novedades en Transporte de Mercancias</t>
  </si>
  <si>
    <t>Plan de Auditorias Internas de Calidad planteado por proceso y por producto</t>
  </si>
  <si>
    <t>Metodología a ser utilizada en el desarrollo de las auditorías</t>
  </si>
  <si>
    <t xml:space="preserve">249 - 250 </t>
  </si>
  <si>
    <t>249 - 250</t>
  </si>
  <si>
    <t>152-165</t>
  </si>
  <si>
    <t>166-189</t>
  </si>
  <si>
    <t>241- 243</t>
  </si>
  <si>
    <t>242-243</t>
  </si>
  <si>
    <t>GERENTE DE OPERACION LOGISTICA</t>
  </si>
  <si>
    <t>COORDINADOR LOGISTICO</t>
  </si>
  <si>
    <t>COORDINADOR DE PUNTOS DE ENTREGA Y SISTEMA DE INFORMACION DE PUNTOS DE ENTREGA</t>
  </si>
  <si>
    <t>FORMATO No. 7 EQUIPO DE TRABAJO FASE II DILIGENCIADO CORRECTAMENTE</t>
  </si>
  <si>
    <t>No tiene especialización</t>
  </si>
  <si>
    <t>10 y 19-21</t>
  </si>
  <si>
    <t>37 -38</t>
  </si>
  <si>
    <t>35 - 36</t>
  </si>
  <si>
    <t>26 - 27</t>
  </si>
  <si>
    <t>39-40</t>
  </si>
  <si>
    <t>19-20 y 26</t>
  </si>
  <si>
    <t>7 años 6 meses y 15 días.</t>
  </si>
  <si>
    <t>SUPERVISOR DE EMPAQUE N° 1</t>
  </si>
  <si>
    <t>SUPERVISOR DE EMPAQUE N°2</t>
  </si>
  <si>
    <t>SUPERVISOR DE EMPAQUE N° 3</t>
  </si>
  <si>
    <t>45 y 49</t>
  </si>
  <si>
    <t>59-60</t>
  </si>
  <si>
    <t>61-63</t>
  </si>
  <si>
    <t xml:space="preserve"> 4 años 11 meses.</t>
  </si>
  <si>
    <t>13 -14</t>
  </si>
  <si>
    <t>15-16</t>
  </si>
  <si>
    <t>30- 41</t>
  </si>
  <si>
    <t>18-26</t>
  </si>
  <si>
    <t xml:space="preserve">   5 - 8</t>
  </si>
  <si>
    <t>69-80</t>
  </si>
  <si>
    <t>83- 92</t>
  </si>
  <si>
    <t>102-150</t>
  </si>
  <si>
    <t>97-98</t>
  </si>
  <si>
    <t>REPÚBLICA DE COLOMBIA</t>
  </si>
  <si>
    <t>ÍTEM</t>
  </si>
  <si>
    <t>DESCRIPCIÓN</t>
  </si>
  <si>
    <t>MEDIDA</t>
  </si>
  <si>
    <t>CANTIDAD</t>
  </si>
  <si>
    <t>PRECIO UNITARIO SIN IVA</t>
  </si>
  <si>
    <t>Valor minimo INCLUYENDO EL IVA (en caso que aplique)</t>
  </si>
  <si>
    <t>Valor máximo INCLUYENDO EL IVA (en caso que aplique)</t>
  </si>
  <si>
    <t xml:space="preserve">FASE 2: DISTRIBUCIÓN Y BODEGAJE </t>
  </si>
  <si>
    <t>DESTRUCCION EL MATERIAL</t>
  </si>
  <si>
    <t>Custodia y Destrucción de Material de Examen de la Prueba Controlada (400 M2 APROX, CON ALTURA DE 3 RACKS ALTURA MAX 4 M, MÁS ÁREAS DE CIRCULACIÓN) - BODEGAJE DESDE EL PRIMER DÍA DESPUES DEL RETORNO DEL MATERIAL A BOGOTÁ</t>
  </si>
  <si>
    <t>MES</t>
  </si>
  <si>
    <t>Distribución y Recolección Directa en Sitios de Aplicación del Material de Examen, incluye entrega organizada de Hojas de Respuesta en Bogotá (ICFES) - URBANO</t>
  </si>
  <si>
    <t>1</t>
  </si>
  <si>
    <t>2</t>
  </si>
  <si>
    <t>Distribución  y Recolección dIRECTA en Sitios de Aplicación del Material de Examen - RURAL</t>
  </si>
  <si>
    <t>DISTRIBUCIÓN - RECOLECCION PRUEBA CONTROLADA</t>
  </si>
  <si>
    <t>DISTRIBUCIÓN - RECOLECCION PRUEBA CENSAL</t>
  </si>
  <si>
    <t>Distribución de paquetes de cuadernillos a Puntos de Entrega que incluye la entrega a Rectores o Representantes</t>
  </si>
  <si>
    <t>Unidad (paquete)</t>
  </si>
  <si>
    <t>Mínimo 171.701,00    máximo 209.950,00</t>
  </si>
  <si>
    <t>Mínimo 30.300,00.     máximo 37.050,00</t>
  </si>
  <si>
    <t>Mínimo 2.298.000,00.,     máximo 2.453.000,00</t>
  </si>
  <si>
    <t>CONSORCIO LOGISTICO EDUCATIVO 2013</t>
  </si>
  <si>
    <t>Transporte de hojas de respuesta del punto de entrega a Bogotá (ICFES) que incluye la recolección de hojas de Rectores o Representantes en Puntos de Entrega</t>
  </si>
  <si>
    <t>Unidad (hoja)</t>
  </si>
  <si>
    <t>3</t>
  </si>
  <si>
    <t>4</t>
  </si>
  <si>
    <t>VALOR TOTAL FASE II ANTES DE IVA</t>
  </si>
  <si>
    <t>VALOR TOTAL FASE II CON IVA</t>
  </si>
  <si>
    <t>VALOR TOTAL FASE II ANTES DE IVA= VALOR TOTAL DISTRIBUCION - RECOLECCION PRUEBA CONTROLADA (ANTES DE IVA) + VALOR TOTAL DISTRIBUCION - RECOLECCION PRUEBA CENSAL (ANTES DE IVA) + VALOR TOTAL ANTES DE CUSTODIA Y DESTRUCCION DEL MATERIAL 8ANTES DE IVA)</t>
  </si>
  <si>
    <t>VALOR TOTAL FASE II ANTES DE IVA= VALOR TOTAL DISTRIBUCION - RECOLECCION PRUEBA CONTROLADA (ANTES DE IVA) + VALOR TOTAL DISTRIBUCION - RECOLECCION PRUEBA CENSAL (ANTES DE IVA) + VALOR TOTAL ANTES DE CUSTODIA Y DESTRUCCION DEL MATERIAL (ANTES DE IVA)</t>
  </si>
  <si>
    <t xml:space="preserve">     INSTITUTO COLOMBIANO PARA LA EVALUACIÓN DE LA EDUCACIÓN - ICFES          CONTRATAR LA DISTRIBUCION, ENTREGA, RECOLECCION Y DESTRUCCION DEL MATERIAL Y LA LOGISTICA REQUERIDA PARA PRUEBAS SABER 3, 5 Y 9 2013 COTIZACION</t>
  </si>
  <si>
    <t>Tiempo límite a ofertar por parte del proponente (fase 2).</t>
  </si>
  <si>
    <t>EVALUACION ASPECTO ECONOMICO</t>
  </si>
  <si>
    <t>TIEMPO DE RESPUESTA</t>
  </si>
  <si>
    <t>ESTÍMULO POR PARTICIPACION INTEGRAL</t>
  </si>
  <si>
    <t>VALOR AGREGADO</t>
  </si>
  <si>
    <t>PUNTAJE OBTENIDO</t>
  </si>
  <si>
    <t xml:space="preserve">PRECIO UNITARIO </t>
  </si>
  <si>
    <t>NR</t>
  </si>
  <si>
    <t>NOMBRE</t>
  </si>
  <si>
    <t>ESTUDIOS PREGRADO</t>
  </si>
  <si>
    <t>ESTUDIO POSGRADO</t>
  </si>
  <si>
    <t>REGIONAL</t>
  </si>
  <si>
    <t>CALIFICACION DEL CONTRATISTA</t>
  </si>
  <si>
    <t>Valor corresponde a monto promedio anual</t>
  </si>
  <si>
    <t>Los servicios se prestaron con buenos niveles de calidad y disponibilidad</t>
  </si>
  <si>
    <t>El servicio prestado ha cubierto las expectativas con excelentes niveles.</t>
  </si>
  <si>
    <t>Se prestaron los servicios bajo los niveles de calidad, servicio y cumplimiento exigidos por GM.</t>
  </si>
  <si>
    <t>VALOR ACUMULADO DE CONTRATOS 
ACUMULADO MAYOR O IGUAL 14700 SMMLV</t>
  </si>
  <si>
    <t>Debe reportar fecha de inicio</t>
  </si>
  <si>
    <t>ALVARO CASTAÑO CARDENAS</t>
  </si>
  <si>
    <t>CAROLINA GARCIA SUAREZ</t>
  </si>
  <si>
    <t>ESTUDIO PREGRADO</t>
  </si>
  <si>
    <t>CONTRATO A PARTIR DEL 1 DE ENERO DE 2008</t>
  </si>
  <si>
    <t>EXPERIENCIA</t>
  </si>
  <si>
    <t>JUAN GABRIEL VELOZA NIETO</t>
  </si>
  <si>
    <t xml:space="preserve"> 5 años y 7 meses de experiencia certificada.</t>
  </si>
  <si>
    <t xml:space="preserve">1 certificación </t>
  </si>
  <si>
    <t xml:space="preserve"> 3 certificaciones</t>
  </si>
  <si>
    <t>26 años y 7 meses de experiencia certificada.</t>
  </si>
  <si>
    <t>JORGE ENRIQUE CAMACHO CARO</t>
  </si>
  <si>
    <t>3 certficaciones.</t>
  </si>
  <si>
    <t>ALBERTO GASCA MONSALVE</t>
  </si>
  <si>
    <t>1 certificación</t>
  </si>
  <si>
    <t>14 años 5 meses</t>
  </si>
  <si>
    <t>JORGE ENRIQUE MENDEZ CAPACHO</t>
  </si>
  <si>
    <t>11 años y 5 meses</t>
  </si>
  <si>
    <t>2 certificaciones</t>
  </si>
  <si>
    <t>102-106</t>
  </si>
  <si>
    <t xml:space="preserve">
BODEGAS NODO  (debe diligenciar un formato por cada bodega ofertada para ser utilizada en el proceso de la prueba controlada y censal)
</t>
  </si>
  <si>
    <t>BARRANQUILLA Folio 116.CALI: Folio 119. PASTO: Folio 121. MEDELLIN: Folio 124.BUCARAMANGA: Folio 127. MONTERIA: Folio 131.</t>
  </si>
  <si>
    <t>BARRANQUILLA: Folio 116. CALI : Folio 119. PASTO: Folio 121. MEDELLIN: Folio 124. BUCARAMANGA:Folio 127. MONTERIA: Folio 131.</t>
  </si>
  <si>
    <t>BARRANQUILLA Folio 116. CALI: Folio 119. PASTO: Folio 121.MEDELLIN: Folio 124. BUCARAMANGA: Folio 127. MONTERIA: Folio 131</t>
  </si>
  <si>
    <t>BARRANQUILLA Folio 116.CALI: Folio 119. PASTO: Folio 121. MEDELLIN: Folio 124. BUCARAMANGA: Folio 127. MONTERIA: Folio 131</t>
  </si>
  <si>
    <t>BARRANQUILLA: Folio 116. CALI: Folio 119. PASTO: Folio 121. MEDELLIN: Folio 125.MONTERIA: Folio 131</t>
  </si>
  <si>
    <t>BARRANQUILLA: Folio 116. CALI: Folio 119. PASTO: Folio 121. MEDELLIN: Folio 125. BUCARAMANGA: Folio 127. MONTERIA: Folio 131</t>
  </si>
  <si>
    <t>BARRANQUILLA Folio 117. CALI: Folio 119. PASTO: Folio 122. MEDELLIN: Folio 125. BUCARAMANGA: Folio 128. MONTERIA: Folio 132</t>
  </si>
  <si>
    <t>BARRANQUILLA: Folio 117.CALI: Folio 120. PASTO: Folio 122. MEDELLIN: Folio 126. BUCARAMANGA: Folio 128. MONTERIA: Folio 132.</t>
  </si>
  <si>
    <t>CUCUTA Folio 134. CARTAGENA: Folio 137</t>
  </si>
  <si>
    <t>CUCUTA Folio 134. CARTAGENA: Folio 137.</t>
  </si>
  <si>
    <t>CUCUTA: Folio 134. CARTAGENA: Folio 137.</t>
  </si>
  <si>
    <r>
      <t xml:space="preserve">TABLA 3. SISTEMA DE GESTIÓN DE CALIDAD </t>
    </r>
    <r>
      <rPr>
        <sz val="12"/>
        <color theme="1"/>
        <rFont val="Arial"/>
        <family val="2"/>
      </rPr>
      <t xml:space="preserve">Presentar el sistema de gestión de calidad que dispondrá para la operación de logística (distribución custodia, retorno y destrucción), según corresponda.    </t>
    </r>
  </si>
  <si>
    <t>CUCUTA: Falta describir la altura del aislamiento Folio 134. CARTAGENA: Folio 137.</t>
  </si>
  <si>
    <t>CUCUTA: Folio 134. CARTAGENA: Folio 137</t>
  </si>
  <si>
    <t>CUCUTA: Folio 134. CARTAGENA: Folio 138</t>
  </si>
  <si>
    <t>CUCUTA: Folio 135. CARTAGENA: Folio 138.</t>
  </si>
  <si>
    <t>141-145</t>
  </si>
  <si>
    <t>145-147</t>
  </si>
  <si>
    <t>206-228</t>
  </si>
  <si>
    <t>No se relacionan los folios dentro de la tabla 3 del formato 3.1</t>
  </si>
  <si>
    <t>Presenta formato correspondiente a valor agregado, firmado por el Representante Legal</t>
  </si>
  <si>
    <t>NA</t>
  </si>
  <si>
    <t xml:space="preserve">Ó Copia de los contratos y acta de liquidación o constancia de ejecución.
</t>
  </si>
  <si>
    <t>OFERTA</t>
  </si>
  <si>
    <t>Economía, Fundación Universidad de Bogotá Jorge Tadeo Lozano</t>
  </si>
  <si>
    <t>Ingeniería de Producción, Universidad Francisco José de Caldas</t>
  </si>
  <si>
    <t>Gerencia Logística, Universidad Sergio Arboleda</t>
  </si>
  <si>
    <t>Administrador de Empresas, Universidad de Cundinamarca</t>
  </si>
  <si>
    <t>FORMULA</t>
  </si>
  <si>
    <t>RESULTADO</t>
  </si>
  <si>
    <r>
      <t xml:space="preserve">La evaluación económica se realizará sobre el valor registrado pr los proponentes en el </t>
    </r>
    <r>
      <rPr>
        <b/>
        <sz val="10"/>
        <rFont val="Arial"/>
        <family val="2"/>
      </rPr>
      <t xml:space="preserve">Formato 4 Propuesta económica </t>
    </r>
    <r>
      <rPr>
        <sz val="10"/>
        <rFont val="Arial"/>
        <family val="2"/>
      </rPr>
      <t xml:space="preserve">para la fase II, la cual corresponde al valor total fase II </t>
    </r>
    <r>
      <rPr>
        <b/>
        <sz val="10"/>
        <rFont val="Arial"/>
        <family val="2"/>
      </rPr>
      <t xml:space="preserve">antes del IVA. </t>
    </r>
    <r>
      <rPr>
        <sz val="10"/>
        <rFont val="Arial"/>
        <family val="2"/>
      </rPr>
      <t>Obtendrá el máximo puntaje de 700 puntos, la oferta que ofrezca para la fase II el valor más bajo y las demás serán calificadas de forma proporcional y decreciente de acuerdo con la siguiente fórmula:</t>
    </r>
  </si>
  <si>
    <r>
      <rPr>
        <b/>
        <sz val="10"/>
        <color theme="1"/>
        <rFont val="Arial"/>
        <family val="2"/>
      </rPr>
      <t>EDUARDO EUGENIO HERNANDEZ</t>
    </r>
    <r>
      <rPr>
        <sz val="10"/>
        <color theme="1"/>
        <rFont val="Arial"/>
        <family val="2"/>
      </rPr>
      <t xml:space="preserve">  Identificado como aparece al pie de mi firma y como representante de la firma</t>
    </r>
    <r>
      <rPr>
        <b/>
        <sz val="10"/>
        <color theme="1"/>
        <rFont val="Arial"/>
        <family val="2"/>
      </rPr>
      <t xml:space="preserve"> Consorcio Logístico Educativo 2013</t>
    </r>
    <r>
      <rPr>
        <sz val="10"/>
        <color theme="1"/>
        <rFont val="Arial"/>
        <family val="2"/>
      </rPr>
      <t xml:space="preserve"> declaro abierta y expresamente y sin condicionamientos que lo descrito al interior del presente formato, corresponde a la realidad, que entiendo y acepto todas las condiciones y obligaciones y que comprometo a la firma que represento </t>
    </r>
    <r>
      <rPr>
        <b/>
        <sz val="10"/>
        <color theme="1"/>
        <rFont val="Arial"/>
        <family val="2"/>
      </rPr>
      <t>Consorcio Logístico Educativo 2013</t>
    </r>
    <r>
      <rPr>
        <sz val="10"/>
        <color theme="1"/>
        <rFont val="Arial"/>
        <family val="2"/>
      </rPr>
      <t xml:space="preserve"> a cumplir con todos los aspectos descritos en el pliego y el Anexo Requisitos Técnicos mínimos, así como los aquí ofertados. (Folio 102)</t>
    </r>
  </si>
  <si>
    <t>Ingeniero Industrial, Fundación Universidad de América.</t>
  </si>
  <si>
    <t>Especialista en Gerencia de Proyectos, Universidad Ponticifia Universidad Javeriana.</t>
  </si>
  <si>
    <t>Ingeniero Industrial, Pontificia Universidad Javeriana.</t>
  </si>
  <si>
    <t>Ingeniero Industrial, Universidad Autónoma de Colombia</t>
  </si>
  <si>
    <t>Logística Comecial Nacional e Internacional, Fundación Universidad de Bogotá Jorge Tadeo Lozano.</t>
  </si>
  <si>
    <t>CUADRO RESUMEN EVALUACION CUMPLIMIENTO DOCUMENTOS EXIGIDOS ICFES CP 010 2013</t>
  </si>
  <si>
    <t>Se anexo Certificación de Contratos con la información exigida entonces este item no aplica.</t>
  </si>
  <si>
    <t>1. EXPERIENCIA GENERAL MINIMA REQUERIDA</t>
  </si>
  <si>
    <t>2. PERFIL DEL PERSONAL QUE CONFORMARA EL EQUIPO DE TRABAJO</t>
  </si>
  <si>
    <t>3. CONDICIONES DE CAPACIDAD TECNICA</t>
  </si>
  <si>
    <t>N/A</t>
  </si>
  <si>
    <t>APOYO A LA INDUSTRIA NACIONAL</t>
  </si>
  <si>
    <t>EDGAR ROJAS GORDILLO</t>
  </si>
  <si>
    <t>Subdirector Aplicación de Instrumentos</t>
  </si>
  <si>
    <t xml:space="preserve">ORIGINAL FIRMADO </t>
  </si>
  <si>
    <t>NORMA VILLANUEVA</t>
  </si>
  <si>
    <t>Profesional Subdirecció Aplicación de Instrumentos</t>
  </si>
  <si>
    <t>NATALIA ANDREA VELASQUES</t>
  </si>
  <si>
    <t>SALARIOS MÍNIMOS</t>
  </si>
  <si>
    <t>NOMBRE PROPONENTE: CONSORCIO LOGISTICO EDUCATIVO 2013</t>
  </si>
  <si>
    <t xml:space="preserve">CONCEPTO </t>
  </si>
  <si>
    <t>EXPERIENCIA DEL PROPONENTE: CONSORCIO LOGISTICO EDUCATIVO 2013</t>
  </si>
  <si>
    <t>VERIFICACIÓN REQUISITOS EQUIPO DE TRABAJO: CONSORCIO LOGISTICO EDUCATIVO 2013</t>
  </si>
  <si>
    <t>REVISION DE REQUISITOS TÉCNICOS FORMATO No. 3.1 – DILIGENCIAMIENTO DE PROPUESTA TÉCNICA FASE II - LOGISTICA
CONSORCIO LOGISTICO EDUCATIVO 2013</t>
  </si>
  <si>
    <t>VERIFICACIÓN OFERTA ECONOMICA FORMATO 4: CONSORCIO LOGISTICO EDUCATIVO 2013</t>
  </si>
  <si>
    <t>EVALUACIÓN FACTOR TIEMPO DE RESPUESTA
CONSORCIO LOGISTICO EDUCATIVO 2013</t>
  </si>
  <si>
    <t>EVALUACION FACTOR VALOR AGREGADO 
CONSORCIO LOGISTICO EDUCATIVO 2013</t>
  </si>
  <si>
    <t>CONSOLIDADO EVALUACIÓN 
CONSORCIO LOGISTICO EDUCATIVO 2013</t>
  </si>
</sst>
</file>

<file path=xl/styles.xml><?xml version="1.0" encoding="utf-8"?>
<styleSheet xmlns="http://schemas.openxmlformats.org/spreadsheetml/2006/main">
  <numFmts count="8">
    <numFmt numFmtId="44" formatCode="_(&quot;$&quot;\ * #,##0.00_);_(&quot;$&quot;\ * \(#,##0.00\);_(&quot;$&quot;\ * &quot;-&quot;??_);_(@_)"/>
    <numFmt numFmtId="43" formatCode="_(* #,##0.00_);_(* \(#,##0.00\);_(* &quot;-&quot;??_);_(@_)"/>
    <numFmt numFmtId="164" formatCode="0;[Red]0"/>
    <numFmt numFmtId="165" formatCode="_-* #,##0\ _P_t_s_-;\-* #,##0\ _P_t_s_-;_-* &quot;-&quot;??\ _P_t_s_-;_-@_-"/>
    <numFmt numFmtId="166" formatCode="_-* #,##0.00\ _€_-;\-* #,##0.00\ _€_-;_-* &quot;-&quot;??\ _€_-;_-@_-"/>
    <numFmt numFmtId="167" formatCode="_-* #,##0\ _€_-;\-* #,##0\ _€_-;_-* &quot;-&quot;??\ _€_-;_-@_-"/>
    <numFmt numFmtId="168" formatCode="_-* #,##0.00\ [$€]_-;\-* #,##0.00\ [$€]_-;_-* &quot;-&quot;??\ [$€]_-;_-@_-"/>
    <numFmt numFmtId="169" formatCode="_ * #,##0.00_ ;_ * \-#,##0.00_ ;_ * &quot;-&quot;??_ ;_ @_ "/>
  </numFmts>
  <fonts count="27">
    <font>
      <sz val="11"/>
      <color theme="1"/>
      <name val="Calibri"/>
      <family val="2"/>
      <scheme val="minor"/>
    </font>
    <font>
      <sz val="10"/>
      <color indexed="8"/>
      <name val="Calibri"/>
      <family val="2"/>
    </font>
    <font>
      <b/>
      <sz val="10"/>
      <color indexed="8"/>
      <name val="Calibri"/>
      <family val="2"/>
    </font>
    <font>
      <b/>
      <sz val="10"/>
      <name val="Arial"/>
      <family val="2"/>
    </font>
    <font>
      <sz val="10"/>
      <name val="Arial"/>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2"/>
      <name val="Calibri"/>
      <family val="2"/>
      <scheme val="minor"/>
    </font>
    <font>
      <sz val="12"/>
      <name val="Calibri"/>
      <family val="2"/>
      <scheme val="minor"/>
    </font>
    <font>
      <sz val="12"/>
      <color theme="1"/>
      <name val="Calibri"/>
      <family val="2"/>
      <scheme val="minor"/>
    </font>
    <font>
      <b/>
      <sz val="10"/>
      <color theme="1"/>
      <name val="Arial"/>
      <family val="2"/>
    </font>
    <font>
      <sz val="9"/>
      <color theme="1"/>
      <name val="Arial"/>
      <family val="2"/>
    </font>
    <font>
      <sz val="10"/>
      <color theme="1"/>
      <name val="Arial"/>
      <family val="2"/>
    </font>
    <font>
      <b/>
      <sz val="14"/>
      <color theme="1"/>
      <name val="Calibri"/>
      <family val="2"/>
      <scheme val="minor"/>
    </font>
    <font>
      <sz val="14"/>
      <name val="Calibri"/>
      <family val="2"/>
      <scheme val="minor"/>
    </font>
    <font>
      <b/>
      <sz val="12"/>
      <color theme="1"/>
      <name val="Arial"/>
      <family val="2"/>
    </font>
    <font>
      <sz val="11"/>
      <name val="Calibri"/>
      <family val="2"/>
      <scheme val="minor"/>
    </font>
    <font>
      <b/>
      <sz val="8"/>
      <name val="Arial"/>
      <family val="2"/>
    </font>
    <font>
      <b/>
      <sz val="9"/>
      <name val="Arial"/>
      <family val="2"/>
    </font>
    <font>
      <sz val="8"/>
      <name val="Arial"/>
      <family val="2"/>
    </font>
    <font>
      <sz val="11"/>
      <color indexed="8"/>
      <name val="Calibri"/>
      <family val="2"/>
    </font>
    <font>
      <sz val="12"/>
      <color theme="1"/>
      <name val="Arial"/>
      <family val="2"/>
    </font>
    <font>
      <b/>
      <sz val="16"/>
      <color theme="1"/>
      <name val="Calibri"/>
      <family val="2"/>
      <scheme val="minor"/>
    </font>
    <font>
      <b/>
      <sz val="16"/>
      <name val="Calibri"/>
      <family val="2"/>
      <scheme val="minor"/>
    </font>
  </fonts>
  <fills count="22">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patternFill>
    </fill>
  </fills>
  <borders count="9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3">
    <xf numFmtId="0" fontId="0"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168"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5" fillId="0" borderId="0"/>
    <xf numFmtId="0" fontId="4" fillId="0" borderId="0"/>
    <xf numFmtId="0" fontId="5" fillId="0" borderId="0"/>
    <xf numFmtId="0" fontId="4" fillId="21" borderId="78" applyNumberFormat="0" applyFont="0" applyAlignment="0" applyProtection="0"/>
    <xf numFmtId="9" fontId="4" fillId="0" borderId="0" applyFont="0" applyFill="0" applyBorder="0" applyAlignment="0" applyProtection="0"/>
    <xf numFmtId="9" fontId="4" fillId="0" borderId="0" applyFont="0" applyFill="0" applyBorder="0" applyAlignment="0" applyProtection="0"/>
  </cellStyleXfs>
  <cellXfs count="497">
    <xf numFmtId="0" fontId="0" fillId="0" borderId="0" xfId="0"/>
    <xf numFmtId="0" fontId="0" fillId="4" borderId="0" xfId="0" applyFill="1" applyAlignment="1">
      <alignment horizontal="justify" vertical="center"/>
    </xf>
    <xf numFmtId="0" fontId="0" fillId="4" borderId="0" xfId="0" applyFill="1" applyBorder="1" applyAlignment="1">
      <alignment horizontal="justify" vertical="center" wrapText="1"/>
    </xf>
    <xf numFmtId="0" fontId="7" fillId="4" borderId="0" xfId="0" applyFont="1" applyFill="1" applyBorder="1" applyAlignment="1">
      <alignment horizontal="justify" vertical="center" wrapText="1"/>
    </xf>
    <xf numFmtId="0" fontId="0" fillId="4" borderId="0" xfId="0" applyFill="1" applyBorder="1" applyAlignment="1">
      <alignment horizontal="justify" vertical="center"/>
    </xf>
    <xf numFmtId="0" fontId="0" fillId="4" borderId="1" xfId="0" applyFill="1" applyBorder="1" applyAlignment="1">
      <alignment horizontal="justify" vertical="center"/>
    </xf>
    <xf numFmtId="0" fontId="0" fillId="4" borderId="2" xfId="0" applyFill="1" applyBorder="1" applyAlignment="1">
      <alignment horizontal="justify" vertical="center"/>
    </xf>
    <xf numFmtId="0" fontId="0" fillId="4" borderId="0" xfId="0" applyFill="1" applyBorder="1"/>
    <xf numFmtId="0" fontId="0" fillId="4" borderId="0" xfId="0" applyFill="1"/>
    <xf numFmtId="0" fontId="0" fillId="4" borderId="0" xfId="0" applyFill="1" applyAlignment="1">
      <alignment vertical="center"/>
    </xf>
    <xf numFmtId="0" fontId="6" fillId="4" borderId="2" xfId="0" applyFont="1" applyFill="1" applyBorder="1" applyAlignment="1">
      <alignment horizontal="center" vertical="center" wrapText="1"/>
    </xf>
    <xf numFmtId="0" fontId="0" fillId="4" borderId="2" xfId="0" applyFill="1" applyBorder="1" applyAlignment="1">
      <alignment horizontal="center" vertical="center"/>
    </xf>
    <xf numFmtId="0" fontId="6" fillId="4" borderId="3" xfId="0" applyFont="1" applyFill="1" applyBorder="1" applyAlignment="1">
      <alignment horizontal="justify" vertical="center"/>
    </xf>
    <xf numFmtId="0" fontId="0" fillId="4" borderId="4" xfId="0" applyFill="1" applyBorder="1" applyAlignment="1">
      <alignment horizontal="justify" vertical="center" wrapText="1"/>
    </xf>
    <xf numFmtId="0" fontId="7" fillId="4" borderId="5" xfId="0" applyFont="1" applyFill="1" applyBorder="1" applyAlignment="1">
      <alignment wrapText="1"/>
    </xf>
    <xf numFmtId="0" fontId="6" fillId="4" borderId="6" xfId="0" applyFont="1" applyFill="1" applyBorder="1" applyAlignment="1">
      <alignment horizontal="justify" vertical="center"/>
    </xf>
    <xf numFmtId="0" fontId="7" fillId="4" borderId="6" xfId="0" applyFont="1" applyFill="1" applyBorder="1" applyAlignment="1">
      <alignment horizontal="justify" vertical="center" wrapText="1"/>
    </xf>
    <xf numFmtId="0" fontId="7" fillId="4" borderId="1" xfId="0" applyFont="1" applyFill="1" applyBorder="1" applyAlignment="1">
      <alignment horizontal="justify" vertical="center" wrapText="1"/>
    </xf>
    <xf numFmtId="0" fontId="8" fillId="4" borderId="0" xfId="0" applyFont="1" applyFill="1" applyBorder="1"/>
    <xf numFmtId="0" fontId="0" fillId="4" borderId="2" xfId="0" applyFill="1" applyBorder="1" applyAlignment="1">
      <alignment vertical="center"/>
    </xf>
    <xf numFmtId="0" fontId="0" fillId="4" borderId="7" xfId="0" applyFill="1" applyBorder="1" applyAlignment="1">
      <alignment vertical="center"/>
    </xf>
    <xf numFmtId="0" fontId="6" fillId="4" borderId="2" xfId="0" applyFont="1" applyFill="1" applyBorder="1" applyAlignment="1">
      <alignment horizontal="justify" vertical="center"/>
    </xf>
    <xf numFmtId="0" fontId="9" fillId="4" borderId="6" xfId="0" applyFont="1" applyFill="1" applyBorder="1" applyAlignment="1">
      <alignment horizontal="justify" vertical="center" wrapText="1"/>
    </xf>
    <xf numFmtId="0" fontId="0" fillId="4" borderId="9" xfId="0" applyFill="1" applyBorder="1" applyAlignment="1">
      <alignment horizontal="center" vertical="center"/>
    </xf>
    <xf numFmtId="0" fontId="9" fillId="4" borderId="0" xfId="0" applyFont="1" applyFill="1" applyBorder="1" applyAlignment="1">
      <alignment horizontal="justify" vertical="center" wrapText="1"/>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7" fillId="4" borderId="4" xfId="0" applyFont="1" applyFill="1" applyBorder="1" applyAlignment="1">
      <alignment horizontal="justify" vertical="center" wrapText="1"/>
    </xf>
    <xf numFmtId="0" fontId="0" fillId="4" borderId="11" xfId="0" applyFill="1" applyBorder="1" applyAlignment="1">
      <alignment horizontal="center" vertical="center"/>
    </xf>
    <xf numFmtId="0" fontId="0" fillId="4" borderId="8" xfId="0" applyFill="1" applyBorder="1" applyAlignment="1">
      <alignment horizontal="center" vertical="center" wrapText="1"/>
    </xf>
    <xf numFmtId="0" fontId="7" fillId="4" borderId="2"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0" fillId="4" borderId="14" xfId="0" applyFill="1" applyBorder="1" applyAlignment="1">
      <alignment horizontal="justify" vertical="center"/>
    </xf>
    <xf numFmtId="0" fontId="6" fillId="4" borderId="0" xfId="0" applyFont="1" applyFill="1" applyBorder="1" applyAlignment="1">
      <alignment horizontal="center" vertical="center" wrapText="1"/>
    </xf>
    <xf numFmtId="0" fontId="0" fillId="4" borderId="0" xfId="0" applyFill="1" applyBorder="1" applyAlignment="1">
      <alignment vertical="center"/>
    </xf>
    <xf numFmtId="0" fontId="10" fillId="5" borderId="15" xfId="0" applyFont="1" applyFill="1" applyBorder="1" applyAlignment="1">
      <alignment horizontal="center" vertical="center"/>
    </xf>
    <xf numFmtId="0" fontId="10" fillId="5" borderId="15" xfId="0" applyFont="1" applyFill="1" applyBorder="1" applyAlignment="1">
      <alignment horizontal="center"/>
    </xf>
    <xf numFmtId="0" fontId="10" fillId="0" borderId="1" xfId="0" applyFont="1" applyFill="1" applyBorder="1" applyAlignment="1">
      <alignment horizontal="center"/>
    </xf>
    <xf numFmtId="0" fontId="10" fillId="0" borderId="1"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17" xfId="0" applyFont="1" applyFill="1" applyBorder="1" applyAlignment="1">
      <alignment horizontal="center" vertical="center" wrapText="1"/>
    </xf>
    <xf numFmtId="0" fontId="11" fillId="0" borderId="18" xfId="0" applyFont="1" applyFill="1" applyBorder="1" applyAlignment="1">
      <alignment horizontal="left" vertical="center"/>
    </xf>
    <xf numFmtId="0" fontId="11" fillId="0" borderId="19" xfId="0" applyFont="1" applyFill="1" applyBorder="1" applyAlignment="1">
      <alignment horizontal="center" vertical="center" wrapText="1"/>
    </xf>
    <xf numFmtId="0" fontId="11" fillId="0" borderId="20" xfId="0" applyFont="1" applyFill="1" applyBorder="1" applyAlignment="1">
      <alignment horizontal="left" vertical="center"/>
    </xf>
    <xf numFmtId="0" fontId="11" fillId="0" borderId="21" xfId="0" applyFont="1" applyFill="1" applyBorder="1" applyAlignment="1">
      <alignment horizontal="center" vertical="center" wrapText="1"/>
    </xf>
    <xf numFmtId="3" fontId="11" fillId="6" borderId="21" xfId="0" applyNumberFormat="1" applyFont="1" applyFill="1" applyBorder="1" applyAlignment="1">
      <alignment horizontal="center" vertical="center"/>
    </xf>
    <xf numFmtId="3" fontId="11" fillId="0" borderId="21" xfId="0" applyNumberFormat="1" applyFont="1" applyFill="1" applyBorder="1" applyAlignment="1">
      <alignment horizontal="center" vertical="center"/>
    </xf>
    <xf numFmtId="9" fontId="11" fillId="6" borderId="21" xfId="3" applyFont="1" applyFill="1" applyBorder="1" applyAlignment="1">
      <alignment horizontal="center" vertical="center"/>
    </xf>
    <xf numFmtId="9" fontId="11" fillId="0" borderId="21" xfId="3" applyFont="1" applyFill="1" applyBorder="1" applyAlignment="1">
      <alignment horizontal="center" vertical="center"/>
    </xf>
    <xf numFmtId="0" fontId="11" fillId="0" borderId="20" xfId="0" applyFont="1" applyFill="1" applyBorder="1" applyAlignment="1">
      <alignment horizontal="left" vertical="center" wrapText="1"/>
    </xf>
    <xf numFmtId="4" fontId="11" fillId="6" borderId="21" xfId="0" applyNumberFormat="1" applyFont="1" applyFill="1" applyBorder="1" applyAlignment="1">
      <alignment horizontal="center" vertical="center"/>
    </xf>
    <xf numFmtId="4" fontId="11" fillId="0" borderId="21" xfId="0" applyNumberFormat="1" applyFont="1" applyFill="1" applyBorder="1" applyAlignment="1">
      <alignment horizontal="center" vertical="center"/>
    </xf>
    <xf numFmtId="3" fontId="10" fillId="0" borderId="22" xfId="0" applyNumberFormat="1" applyFont="1" applyBorder="1" applyAlignment="1">
      <alignment horizontal="center" vertical="center" wrapText="1"/>
    </xf>
    <xf numFmtId="15" fontId="11" fillId="6" borderId="21" xfId="0" applyNumberFormat="1" applyFont="1" applyFill="1" applyBorder="1" applyAlignment="1">
      <alignment horizontal="center"/>
    </xf>
    <xf numFmtId="15" fontId="11" fillId="0" borderId="23" xfId="0" applyNumberFormat="1" applyFont="1" applyFill="1" applyBorder="1" applyAlignment="1">
      <alignment horizontal="center"/>
    </xf>
    <xf numFmtId="4" fontId="11" fillId="6" borderId="21" xfId="0" applyNumberFormat="1" applyFont="1" applyFill="1" applyBorder="1" applyAlignment="1">
      <alignment horizontal="center"/>
    </xf>
    <xf numFmtId="4" fontId="10" fillId="0" borderId="22" xfId="0" applyNumberFormat="1" applyFont="1" applyBorder="1" applyAlignment="1">
      <alignment horizontal="center"/>
    </xf>
    <xf numFmtId="15" fontId="10" fillId="0" borderId="19" xfId="0" applyNumberFormat="1" applyFont="1" applyFill="1" applyBorder="1" applyAlignment="1">
      <alignment horizontal="center"/>
    </xf>
    <xf numFmtId="0" fontId="11" fillId="0" borderId="24" xfId="0" applyFont="1" applyFill="1" applyBorder="1" applyAlignment="1">
      <alignment horizontal="left"/>
    </xf>
    <xf numFmtId="0" fontId="12" fillId="0" borderId="0" xfId="0" applyFont="1"/>
    <xf numFmtId="0" fontId="10" fillId="0" borderId="25" xfId="0" applyFont="1" applyFill="1" applyBorder="1" applyAlignment="1">
      <alignment horizontal="center" vertical="center"/>
    </xf>
    <xf numFmtId="0" fontId="12" fillId="0" borderId="21" xfId="0" applyFont="1" applyFill="1" applyBorder="1" applyAlignment="1">
      <alignment horizontal="justify" vertical="top"/>
    </xf>
    <xf numFmtId="0" fontId="11" fillId="0" borderId="21" xfId="0" applyFont="1" applyFill="1" applyBorder="1" applyAlignment="1">
      <alignment horizontal="justify" vertical="top"/>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4" fillId="0" borderId="31" xfId="0" applyFont="1" applyBorder="1" applyAlignment="1">
      <alignment horizontal="left"/>
    </xf>
    <xf numFmtId="0" fontId="3" fillId="0" borderId="32" xfId="0" applyFont="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left"/>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left"/>
    </xf>
    <xf numFmtId="0" fontId="3" fillId="2" borderId="39" xfId="0" applyFont="1" applyFill="1" applyBorder="1" applyAlignment="1">
      <alignment horizontal="center" vertical="center"/>
    </xf>
    <xf numFmtId="0" fontId="3" fillId="0" borderId="20" xfId="0" applyFont="1" applyBorder="1" applyAlignment="1">
      <alignment horizontal="right"/>
    </xf>
    <xf numFmtId="0" fontId="0" fillId="0" borderId="21" xfId="0" applyFont="1" applyFill="1" applyBorder="1" applyAlignment="1">
      <alignment horizontal="left"/>
    </xf>
    <xf numFmtId="0" fontId="4" fillId="0" borderId="40" xfId="0" applyFont="1" applyBorder="1" applyAlignment="1">
      <alignment horizontal="left"/>
    </xf>
    <xf numFmtId="0" fontId="0" fillId="0" borderId="40" xfId="0" applyBorder="1" applyAlignment="1">
      <alignment horizontal="left" wrapText="1"/>
    </xf>
    <xf numFmtId="0" fontId="4" fillId="0" borderId="40" xfId="0" applyFont="1" applyBorder="1" applyAlignment="1">
      <alignment horizontal="left" wrapText="1"/>
    </xf>
    <xf numFmtId="0" fontId="0" fillId="0" borderId="21" xfId="0" applyFill="1" applyBorder="1" applyAlignment="1">
      <alignment horizontal="left"/>
    </xf>
    <xf numFmtId="0" fontId="0" fillId="0" borderId="21" xfId="0" applyFill="1" applyBorder="1" applyAlignment="1">
      <alignment horizontal="left" wrapText="1"/>
    </xf>
    <xf numFmtId="0" fontId="4" fillId="0" borderId="40" xfId="0" applyFont="1" applyBorder="1" applyAlignment="1">
      <alignment horizontal="center" vertical="center"/>
    </xf>
    <xf numFmtId="0" fontId="0" fillId="0" borderId="40" xfId="0" applyBorder="1" applyAlignment="1">
      <alignment horizontal="center"/>
    </xf>
    <xf numFmtId="0" fontId="4" fillId="0" borderId="40" xfId="0" applyFont="1" applyBorder="1" applyAlignment="1">
      <alignment horizontal="center" wrapText="1"/>
    </xf>
    <xf numFmtId="0" fontId="0" fillId="0" borderId="21" xfId="0" applyFont="1" applyFill="1" applyBorder="1" applyAlignment="1">
      <alignment horizontal="left" vertical="center" wrapText="1"/>
    </xf>
    <xf numFmtId="0" fontId="3" fillId="4" borderId="0" xfId="0" applyFont="1" applyFill="1" applyBorder="1" applyAlignment="1">
      <alignment horizontal="center" vertical="center"/>
    </xf>
    <xf numFmtId="0" fontId="3" fillId="4" borderId="0" xfId="0" applyFont="1" applyFill="1" applyBorder="1" applyAlignment="1">
      <alignment horizontal="left"/>
    </xf>
    <xf numFmtId="0" fontId="3" fillId="4" borderId="0" xfId="0" applyFont="1" applyFill="1" applyBorder="1" applyAlignment="1">
      <alignment horizontal="center"/>
    </xf>
    <xf numFmtId="0" fontId="3" fillId="4" borderId="0" xfId="0" applyFont="1" applyFill="1" applyBorder="1" applyAlignment="1">
      <alignment horizontal="right"/>
    </xf>
    <xf numFmtId="0" fontId="0" fillId="4" borderId="0" xfId="0" applyFont="1" applyFill="1" applyBorder="1" applyAlignment="1">
      <alignment horizontal="left"/>
    </xf>
    <xf numFmtId="0" fontId="4" fillId="4" borderId="0" xfId="0" applyFont="1" applyFill="1" applyBorder="1" applyAlignment="1">
      <alignment horizontal="left"/>
    </xf>
    <xf numFmtId="0" fontId="0" fillId="4" borderId="0" xfId="0" applyFill="1" applyBorder="1" applyAlignment="1">
      <alignment horizontal="left"/>
    </xf>
    <xf numFmtId="0" fontId="0" fillId="4" borderId="0" xfId="0" applyFont="1" applyFill="1" applyBorder="1" applyAlignment="1">
      <alignment horizontal="left" indent="3"/>
    </xf>
    <xf numFmtId="15" fontId="4" fillId="4" borderId="0" xfId="0" applyNumberFormat="1" applyFont="1" applyFill="1" applyBorder="1" applyAlignment="1">
      <alignment horizontal="left"/>
    </xf>
    <xf numFmtId="0" fontId="4" fillId="4" borderId="0" xfId="0" applyFont="1" applyFill="1" applyBorder="1" applyAlignment="1">
      <alignment horizontal="left" wrapText="1"/>
    </xf>
    <xf numFmtId="0" fontId="4" fillId="4" borderId="0" xfId="0" applyFont="1" applyFill="1" applyBorder="1"/>
    <xf numFmtId="0" fontId="4" fillId="4" borderId="0" xfId="0" quotePrefix="1" applyFont="1" applyFill="1" applyBorder="1" applyAlignment="1">
      <alignment horizontal="left"/>
    </xf>
    <xf numFmtId="0" fontId="3" fillId="0" borderId="41" xfId="0" applyFont="1" applyBorder="1" applyAlignment="1">
      <alignment horizontal="right"/>
    </xf>
    <xf numFmtId="0" fontId="0" fillId="0" borderId="42" xfId="0" applyFill="1" applyBorder="1" applyAlignment="1">
      <alignment horizontal="left"/>
    </xf>
    <xf numFmtId="0" fontId="0" fillId="0" borderId="43" xfId="0" applyBorder="1" applyAlignment="1">
      <alignment horizontal="center"/>
    </xf>
    <xf numFmtId="0" fontId="4" fillId="0" borderId="43" xfId="0" applyFont="1" applyBorder="1" applyAlignment="1">
      <alignment horizontal="left" wrapText="1"/>
    </xf>
    <xf numFmtId="0" fontId="4" fillId="0" borderId="44" xfId="0" applyFont="1" applyBorder="1" applyAlignment="1">
      <alignment horizontal="center" vertical="center"/>
    </xf>
    <xf numFmtId="0" fontId="4" fillId="0" borderId="40" xfId="0" applyFont="1" applyBorder="1" applyAlignment="1">
      <alignment horizontal="center" vertical="center" wrapText="1"/>
    </xf>
    <xf numFmtId="0" fontId="0" fillId="0" borderId="43" xfId="0" applyBorder="1" applyAlignment="1">
      <alignment horizontal="center" vertical="center"/>
    </xf>
    <xf numFmtId="0" fontId="3" fillId="4" borderId="24" xfId="0" applyFont="1" applyFill="1" applyBorder="1" applyAlignment="1">
      <alignment horizontal="right"/>
    </xf>
    <xf numFmtId="0" fontId="0" fillId="4" borderId="45" xfId="0" applyFill="1" applyBorder="1" applyAlignment="1">
      <alignment horizontal="left"/>
    </xf>
    <xf numFmtId="0" fontId="4" fillId="4" borderId="45" xfId="0" applyFont="1" applyFill="1" applyBorder="1" applyAlignment="1">
      <alignment horizontal="center"/>
    </xf>
    <xf numFmtId="0" fontId="4" fillId="4" borderId="45" xfId="0" applyFont="1" applyFill="1" applyBorder="1" applyAlignment="1">
      <alignment horizontal="left"/>
    </xf>
    <xf numFmtId="0" fontId="0" fillId="0" borderId="42" xfId="0" applyFill="1" applyBorder="1" applyAlignment="1">
      <alignment horizontal="left" vertical="center"/>
    </xf>
    <xf numFmtId="0" fontId="0" fillId="0" borderId="22" xfId="0" applyBorder="1"/>
    <xf numFmtId="0" fontId="14" fillId="0" borderId="22" xfId="0" applyFont="1" applyBorder="1" applyAlignment="1">
      <alignment wrapText="1"/>
    </xf>
    <xf numFmtId="0" fontId="6" fillId="4" borderId="3" xfId="0" applyFont="1" applyFill="1" applyBorder="1" applyAlignment="1">
      <alignment horizontal="center" vertical="center" wrapText="1"/>
    </xf>
    <xf numFmtId="0" fontId="15" fillId="0" borderId="0" xfId="0" applyFont="1"/>
    <xf numFmtId="0" fontId="15" fillId="0" borderId="0" xfId="0" applyFont="1" applyAlignment="1">
      <alignment wrapText="1"/>
    </xf>
    <xf numFmtId="0" fontId="15" fillId="8" borderId="54" xfId="0" applyFont="1" applyFill="1" applyBorder="1" applyAlignment="1">
      <alignment wrapText="1"/>
    </xf>
    <xf numFmtId="0" fontId="15" fillId="8" borderId="0" xfId="0" applyFont="1" applyFill="1" applyBorder="1" applyAlignment="1">
      <alignment wrapText="1"/>
    </xf>
    <xf numFmtId="0" fontId="15" fillId="8" borderId="22" xfId="0" applyFont="1" applyFill="1" applyBorder="1" applyAlignment="1">
      <alignment horizontal="left" vertical="center" wrapText="1"/>
    </xf>
    <xf numFmtId="0" fontId="15" fillId="0" borderId="55" xfId="0" applyFont="1" applyBorder="1"/>
    <xf numFmtId="0" fontId="15" fillId="4" borderId="0" xfId="0" applyFont="1" applyFill="1" applyBorder="1" applyAlignment="1">
      <alignment horizontal="left" vertical="center" wrapText="1"/>
    </xf>
    <xf numFmtId="0" fontId="15" fillId="4" borderId="0" xfId="0" applyFont="1" applyFill="1" applyBorder="1" applyAlignment="1">
      <alignment horizontal="justify" vertical="center" wrapText="1"/>
    </xf>
    <xf numFmtId="0" fontId="15" fillId="4" borderId="0" xfId="0" applyFont="1" applyFill="1" applyBorder="1" applyAlignment="1">
      <alignment horizontal="center" wrapText="1"/>
    </xf>
    <xf numFmtId="0" fontId="15" fillId="4" borderId="56" xfId="0" applyFont="1" applyFill="1" applyBorder="1" applyAlignment="1">
      <alignment horizontal="center" wrapText="1"/>
    </xf>
    <xf numFmtId="0" fontId="15" fillId="4" borderId="57" xfId="0" applyFont="1" applyFill="1" applyBorder="1"/>
    <xf numFmtId="0" fontId="15" fillId="4" borderId="0" xfId="0" applyFont="1" applyFill="1"/>
    <xf numFmtId="0" fontId="15" fillId="0" borderId="54" xfId="0" applyFont="1" applyBorder="1"/>
    <xf numFmtId="0" fontId="15" fillId="0" borderId="0" xfId="0" applyFont="1" applyBorder="1"/>
    <xf numFmtId="0" fontId="15" fillId="0" borderId="56" xfId="0" applyFont="1" applyBorder="1"/>
    <xf numFmtId="0" fontId="15" fillId="0" borderId="57" xfId="0" applyFont="1" applyBorder="1"/>
    <xf numFmtId="0" fontId="15" fillId="8" borderId="55" xfId="0" applyFont="1" applyFill="1" applyBorder="1" applyAlignment="1">
      <alignment horizontal="center" vertical="center" wrapText="1"/>
    </xf>
    <xf numFmtId="0" fontId="15" fillId="0" borderId="58" xfId="0" applyFont="1" applyBorder="1"/>
    <xf numFmtId="0" fontId="15" fillId="8" borderId="22" xfId="0" applyFont="1" applyFill="1" applyBorder="1" applyAlignment="1">
      <alignment vertical="center" wrapText="1"/>
    </xf>
    <xf numFmtId="0" fontId="15" fillId="8" borderId="58" xfId="0" applyFont="1" applyFill="1" applyBorder="1" applyAlignment="1">
      <alignment vertical="center" wrapText="1"/>
    </xf>
    <xf numFmtId="0" fontId="15" fillId="0" borderId="0" xfId="0" applyFont="1" applyBorder="1" applyAlignment="1">
      <alignment horizontal="center" wrapText="1"/>
    </xf>
    <xf numFmtId="0" fontId="15" fillId="0" borderId="0" xfId="0" applyFont="1" applyBorder="1" applyAlignment="1">
      <alignment horizontal="center"/>
    </xf>
    <xf numFmtId="0" fontId="15" fillId="0" borderId="22" xfId="0" applyFont="1" applyBorder="1" applyAlignment="1">
      <alignment wrapText="1"/>
    </xf>
    <xf numFmtId="0" fontId="13" fillId="4" borderId="56" xfId="0" applyFont="1" applyFill="1" applyBorder="1" applyAlignment="1">
      <alignment vertical="top" wrapText="1"/>
    </xf>
    <xf numFmtId="0" fontId="13" fillId="4" borderId="53" xfId="0" applyFont="1" applyFill="1" applyBorder="1" applyAlignment="1">
      <alignment vertical="top" wrapText="1"/>
    </xf>
    <xf numFmtId="0" fontId="15" fillId="4" borderId="0" xfId="0" applyFont="1" applyFill="1" applyBorder="1" applyAlignment="1">
      <alignment horizontal="center" vertical="top" wrapText="1"/>
    </xf>
    <xf numFmtId="0" fontId="13" fillId="4" borderId="0" xfId="0" applyFont="1" applyFill="1" applyBorder="1" applyAlignment="1">
      <alignment vertical="top" wrapText="1"/>
    </xf>
    <xf numFmtId="0" fontId="15" fillId="0" borderId="59"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0" applyFont="1" applyFill="1" applyBorder="1" applyAlignment="1">
      <alignment vertical="top" wrapText="1"/>
    </xf>
    <xf numFmtId="0" fontId="13" fillId="0" borderId="0" xfId="0" applyFont="1" applyFill="1" applyBorder="1" applyAlignment="1">
      <alignment vertical="center" wrapText="1"/>
    </xf>
    <xf numFmtId="0" fontId="15" fillId="0" borderId="0" xfId="0" applyFont="1" applyFill="1" applyBorder="1"/>
    <xf numFmtId="0" fontId="13" fillId="0" borderId="0" xfId="0" applyFont="1" applyFill="1" applyBorder="1" applyAlignment="1">
      <alignment horizontal="center" vertical="center" wrapText="1"/>
    </xf>
    <xf numFmtId="0" fontId="15" fillId="8" borderId="22" xfId="0" applyFont="1" applyFill="1" applyBorder="1" applyAlignment="1">
      <alignment horizontal="center" wrapText="1"/>
    </xf>
    <xf numFmtId="0" fontId="15" fillId="0" borderId="56" xfId="0" applyFont="1" applyFill="1" applyBorder="1" applyAlignment="1">
      <alignment horizontal="center" wrapText="1"/>
    </xf>
    <xf numFmtId="0" fontId="15" fillId="0" borderId="56" xfId="0" applyFont="1" applyBorder="1" applyAlignment="1">
      <alignment wrapText="1"/>
    </xf>
    <xf numFmtId="0" fontId="15" fillId="0" borderId="2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0" xfId="0" applyFont="1" applyFill="1" applyBorder="1" applyAlignment="1">
      <alignment wrapText="1"/>
    </xf>
    <xf numFmtId="0" fontId="0" fillId="4" borderId="14" xfId="0" applyFill="1" applyBorder="1" applyAlignment="1">
      <alignment horizontal="justify" vertical="center" wrapText="1"/>
    </xf>
    <xf numFmtId="0" fontId="6" fillId="0" borderId="60" xfId="0" applyFont="1" applyBorder="1" applyAlignment="1">
      <alignment horizontal="center"/>
    </xf>
    <xf numFmtId="0" fontId="6" fillId="0" borderId="2" xfId="0" applyFont="1" applyBorder="1" applyAlignment="1">
      <alignment horizontal="center"/>
    </xf>
    <xf numFmtId="0" fontId="0" fillId="0" borderId="61" xfId="0" applyBorder="1"/>
    <xf numFmtId="0" fontId="0" fillId="0" borderId="10" xfId="0" applyBorder="1" applyAlignment="1">
      <alignment horizontal="center"/>
    </xf>
    <xf numFmtId="0" fontId="15" fillId="0" borderId="22" xfId="0" applyFont="1" applyBorder="1" applyAlignment="1">
      <alignment vertical="center" wrapText="1"/>
    </xf>
    <xf numFmtId="0" fontId="15" fillId="0" borderId="55" xfId="0" applyFont="1" applyBorder="1" applyAlignment="1">
      <alignment wrapText="1"/>
    </xf>
    <xf numFmtId="0" fontId="15" fillId="0" borderId="22" xfId="0" applyFont="1" applyBorder="1" applyAlignment="1">
      <alignment horizontal="center" vertical="center"/>
    </xf>
    <xf numFmtId="0" fontId="15" fillId="0" borderId="22" xfId="0" applyFont="1" applyFill="1" applyBorder="1" applyAlignment="1">
      <alignment wrapText="1"/>
    </xf>
    <xf numFmtId="2" fontId="0" fillId="4" borderId="2" xfId="0" applyNumberFormat="1" applyFill="1" applyBorder="1" applyAlignment="1">
      <alignment horizontal="justify" vertical="center"/>
    </xf>
    <xf numFmtId="2" fontId="0" fillId="4" borderId="10" xfId="0" applyNumberFormat="1" applyFill="1" applyBorder="1" applyAlignment="1">
      <alignment horizontal="justify" vertical="center" wrapText="1"/>
    </xf>
    <xf numFmtId="2" fontId="0" fillId="4" borderId="4" xfId="0" applyNumberFormat="1" applyFill="1" applyBorder="1" applyAlignment="1">
      <alignment horizontal="justify" vertical="center" wrapText="1"/>
    </xf>
    <xf numFmtId="2" fontId="0" fillId="4" borderId="12" xfId="0" applyNumberFormat="1" applyFill="1" applyBorder="1" applyAlignment="1">
      <alignment horizontal="justify" vertical="center" wrapText="1"/>
    </xf>
    <xf numFmtId="2" fontId="0" fillId="4" borderId="3" xfId="0" applyNumberFormat="1" applyFill="1" applyBorder="1" applyAlignment="1">
      <alignment horizontal="justify" vertical="center"/>
    </xf>
    <xf numFmtId="2" fontId="0" fillId="4" borderId="0" xfId="0" applyNumberFormat="1" applyFill="1" applyBorder="1" applyAlignment="1">
      <alignment horizontal="justify" vertical="center"/>
    </xf>
    <xf numFmtId="2" fontId="0" fillId="4" borderId="26" xfId="0" applyNumberFormat="1" applyFill="1" applyBorder="1" applyAlignment="1">
      <alignment horizontal="center" vertical="center" wrapText="1"/>
    </xf>
    <xf numFmtId="1" fontId="0" fillId="4" borderId="2" xfId="0" applyNumberFormat="1" applyFill="1" applyBorder="1" applyAlignment="1">
      <alignment horizontal="justify" vertical="center"/>
    </xf>
    <xf numFmtId="2" fontId="0" fillId="4" borderId="12" xfId="0" applyNumberFormat="1" applyFill="1" applyBorder="1" applyAlignment="1">
      <alignment horizontal="left" vertical="center" wrapText="1"/>
    </xf>
    <xf numFmtId="164" fontId="17" fillId="0" borderId="17" xfId="0" applyNumberFormat="1" applyFont="1" applyFill="1" applyBorder="1" applyAlignment="1">
      <alignment horizontal="center" vertical="center" wrapText="1"/>
    </xf>
    <xf numFmtId="165" fontId="12" fillId="0" borderId="0" xfId="0" applyNumberFormat="1" applyFont="1"/>
    <xf numFmtId="0" fontId="15" fillId="0" borderId="22" xfId="0" applyFont="1" applyBorder="1" applyAlignment="1">
      <alignment horizontal="right"/>
    </xf>
    <xf numFmtId="0" fontId="13" fillId="4" borderId="59" xfId="0" applyFont="1" applyFill="1" applyBorder="1" applyAlignment="1">
      <alignment vertical="center" wrapText="1"/>
    </xf>
    <xf numFmtId="0" fontId="15" fillId="4" borderId="59" xfId="0" applyFont="1" applyFill="1" applyBorder="1" applyAlignment="1">
      <alignment vertical="center" wrapText="1"/>
    </xf>
    <xf numFmtId="0" fontId="15" fillId="4" borderId="53" xfId="0" applyFont="1" applyFill="1" applyBorder="1" applyAlignment="1">
      <alignment vertical="center" wrapText="1"/>
    </xf>
    <xf numFmtId="0" fontId="15" fillId="0" borderId="71" xfId="0" applyFont="1" applyBorder="1" applyAlignment="1"/>
    <xf numFmtId="0" fontId="14" fillId="0" borderId="53" xfId="0" applyFont="1" applyBorder="1" applyAlignment="1">
      <alignment horizontal="right" wrapText="1"/>
    </xf>
    <xf numFmtId="0" fontId="15" fillId="4" borderId="71" xfId="0" applyFont="1" applyFill="1" applyBorder="1" applyAlignment="1">
      <alignment horizontal="center" wrapText="1"/>
    </xf>
    <xf numFmtId="0" fontId="15" fillId="4" borderId="71" xfId="0" applyFont="1" applyFill="1" applyBorder="1"/>
    <xf numFmtId="0" fontId="4" fillId="0" borderId="74" xfId="0" applyFont="1" applyBorder="1" applyAlignment="1">
      <alignment horizontal="center" vertical="center"/>
    </xf>
    <xf numFmtId="0" fontId="4" fillId="0" borderId="54" xfId="0" applyFont="1" applyBorder="1" applyAlignment="1">
      <alignment horizontal="left" wrapText="1"/>
    </xf>
    <xf numFmtId="0" fontId="15" fillId="0" borderId="70" xfId="0" applyFont="1" applyBorder="1" applyAlignment="1">
      <alignment wrapText="1"/>
    </xf>
    <xf numFmtId="0" fontId="15" fillId="0" borderId="71" xfId="0" applyFont="1" applyBorder="1" applyAlignment="1">
      <alignment wrapText="1"/>
    </xf>
    <xf numFmtId="0" fontId="13" fillId="0" borderId="53" xfId="0" applyFont="1" applyBorder="1" applyAlignment="1"/>
    <xf numFmtId="0" fontId="19" fillId="4" borderId="2" xfId="0" applyFont="1" applyFill="1" applyBorder="1" applyAlignment="1">
      <alignment horizontal="justify" vertical="center" wrapText="1"/>
    </xf>
    <xf numFmtId="0" fontId="19" fillId="4" borderId="0" xfId="0" applyFont="1" applyFill="1" applyBorder="1" applyAlignment="1">
      <alignment horizontal="justify" vertical="center" wrapText="1"/>
    </xf>
    <xf numFmtId="0" fontId="3" fillId="2" borderId="38" xfId="0" applyFont="1" applyFill="1" applyBorder="1" applyAlignment="1">
      <alignment horizontal="left" wrapText="1"/>
    </xf>
    <xf numFmtId="0" fontId="0" fillId="4" borderId="7" xfId="0" applyFill="1" applyBorder="1" applyAlignment="1">
      <alignment horizontal="center" vertical="center"/>
    </xf>
    <xf numFmtId="0" fontId="0" fillId="4" borderId="2" xfId="0" applyNumberFormat="1" applyFill="1" applyBorder="1" applyAlignment="1">
      <alignment horizontal="justify" vertical="center" wrapText="1"/>
    </xf>
    <xf numFmtId="0" fontId="0" fillId="4" borderId="2" xfId="0" applyNumberFormat="1" applyFill="1" applyBorder="1" applyAlignment="1">
      <alignment horizontal="justify" vertical="center"/>
    </xf>
    <xf numFmtId="9" fontId="0" fillId="4" borderId="2" xfId="0" applyNumberFormat="1" applyFill="1" applyBorder="1" applyAlignment="1">
      <alignment horizontal="justify" vertical="center"/>
    </xf>
    <xf numFmtId="0" fontId="4" fillId="0" borderId="0" xfId="2"/>
    <xf numFmtId="0" fontId="4" fillId="0" borderId="0" xfId="2" applyAlignment="1">
      <alignment wrapText="1"/>
    </xf>
    <xf numFmtId="0" fontId="4" fillId="0" borderId="75" xfId="2" applyBorder="1"/>
    <xf numFmtId="0" fontId="20" fillId="0" borderId="25" xfId="2" applyFont="1" applyBorder="1" applyAlignment="1">
      <alignment horizontal="center"/>
    </xf>
    <xf numFmtId="0" fontId="4" fillId="0" borderId="61" xfId="2" applyBorder="1"/>
    <xf numFmtId="49" fontId="3" fillId="0" borderId="67" xfId="2" applyNumberFormat="1" applyFont="1" applyBorder="1" applyAlignment="1">
      <alignment horizontal="center"/>
    </xf>
    <xf numFmtId="0" fontId="21" fillId="0" borderId="67" xfId="2" applyFont="1" applyBorder="1" applyAlignment="1">
      <alignment horizontal="center"/>
    </xf>
    <xf numFmtId="0" fontId="4" fillId="0" borderId="65" xfId="2" applyBorder="1"/>
    <xf numFmtId="0" fontId="3" fillId="0" borderId="66" xfId="2" applyFont="1" applyBorder="1" applyAlignment="1">
      <alignment horizontal="center"/>
    </xf>
    <xf numFmtId="0" fontId="4" fillId="0" borderId="0" xfId="2" applyBorder="1"/>
    <xf numFmtId="0" fontId="4" fillId="0" borderId="67" xfId="2" applyBorder="1"/>
    <xf numFmtId="0" fontId="20" fillId="0" borderId="60" xfId="2" applyFont="1" applyBorder="1" applyAlignment="1">
      <alignment horizontal="center" vertical="center"/>
    </xf>
    <xf numFmtId="0" fontId="20" fillId="0" borderId="64" xfId="2" applyFont="1" applyBorder="1" applyAlignment="1">
      <alignment horizontal="center" vertical="center"/>
    </xf>
    <xf numFmtId="0" fontId="20" fillId="0" borderId="45" xfId="2" applyFont="1" applyBorder="1" applyAlignment="1">
      <alignment horizontal="center" vertical="center" wrapText="1"/>
    </xf>
    <xf numFmtId="0" fontId="20" fillId="0" borderId="45" xfId="2" applyFont="1" applyBorder="1" applyAlignment="1">
      <alignment horizontal="center" vertical="center"/>
    </xf>
    <xf numFmtId="0" fontId="20" fillId="0" borderId="5"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6" xfId="2" applyFont="1" applyFill="1" applyBorder="1" applyAlignment="1">
      <alignment horizontal="center" vertical="center" wrapText="1"/>
    </xf>
    <xf numFmtId="0" fontId="20" fillId="9" borderId="5" xfId="2" applyFont="1" applyFill="1" applyBorder="1" applyAlignment="1">
      <alignment horizontal="center" vertical="center" wrapText="1"/>
    </xf>
    <xf numFmtId="0" fontId="20" fillId="9" borderId="26" xfId="2" applyFont="1" applyFill="1" applyBorder="1" applyAlignment="1">
      <alignment horizontal="center" vertical="center" wrapText="1"/>
    </xf>
    <xf numFmtId="0" fontId="22" fillId="0" borderId="38" xfId="2" applyFont="1" applyBorder="1" applyAlignment="1"/>
    <xf numFmtId="49" fontId="22" fillId="0" borderId="38" xfId="2" quotePrefix="1" applyNumberFormat="1" applyFont="1" applyBorder="1" applyAlignment="1">
      <alignment horizontal="center"/>
    </xf>
    <xf numFmtId="0" fontId="20" fillId="10" borderId="22" xfId="2" applyFont="1" applyFill="1" applyBorder="1" applyAlignment="1">
      <alignment wrapText="1"/>
    </xf>
    <xf numFmtId="0" fontId="22" fillId="10" borderId="56" xfId="2" applyFont="1" applyFill="1" applyBorder="1"/>
    <xf numFmtId="0" fontId="22" fillId="10" borderId="76" xfId="2" applyFont="1" applyFill="1" applyBorder="1"/>
    <xf numFmtId="0" fontId="22" fillId="10" borderId="53" xfId="2" applyFont="1" applyFill="1" applyBorder="1"/>
    <xf numFmtId="0" fontId="22" fillId="10" borderId="50" xfId="2" applyFont="1" applyFill="1" applyBorder="1"/>
    <xf numFmtId="166" fontId="22" fillId="0" borderId="74" xfId="4" applyFont="1" applyFill="1" applyBorder="1" applyAlignment="1">
      <alignment horizontal="right" wrapText="1"/>
    </xf>
    <xf numFmtId="0" fontId="22" fillId="0" borderId="21" xfId="2" applyFont="1" applyBorder="1" applyAlignment="1">
      <alignment horizontal="center"/>
    </xf>
    <xf numFmtId="49" fontId="22" fillId="0" borderId="21" xfId="2" applyNumberFormat="1" applyFont="1" applyBorder="1" applyAlignment="1">
      <alignment horizontal="center"/>
    </xf>
    <xf numFmtId="0" fontId="22" fillId="0" borderId="19" xfId="2" applyFont="1" applyBorder="1" applyAlignment="1">
      <alignment horizontal="center"/>
    </xf>
    <xf numFmtId="49" fontId="22" fillId="0" borderId="19" xfId="2" applyNumberFormat="1" applyFont="1" applyBorder="1" applyAlignment="1">
      <alignment horizontal="center"/>
    </xf>
    <xf numFmtId="0" fontId="22" fillId="0" borderId="19" xfId="2" applyFont="1" applyBorder="1" applyAlignment="1">
      <alignment vertical="center" wrapText="1"/>
    </xf>
    <xf numFmtId="166" fontId="22" fillId="0" borderId="18" xfId="4" applyFont="1" applyBorder="1" applyAlignment="1">
      <alignment vertical="center"/>
    </xf>
    <xf numFmtId="166" fontId="22" fillId="0" borderId="19" xfId="4" applyFont="1" applyBorder="1" applyAlignment="1">
      <alignment vertical="center"/>
    </xf>
    <xf numFmtId="166" fontId="22" fillId="0" borderId="52" xfId="4" applyFont="1" applyBorder="1" applyAlignment="1">
      <alignment vertical="center"/>
    </xf>
    <xf numFmtId="0" fontId="22" fillId="0" borderId="22" xfId="2" applyFont="1" applyBorder="1" applyAlignment="1">
      <alignment vertical="center" wrapText="1"/>
    </xf>
    <xf numFmtId="166" fontId="22" fillId="0" borderId="59" xfId="4" applyFont="1" applyFill="1" applyBorder="1" applyAlignment="1">
      <alignment horizontal="right" wrapText="1"/>
    </xf>
    <xf numFmtId="166" fontId="22" fillId="0" borderId="49" xfId="4" applyFont="1" applyBorder="1" applyAlignment="1">
      <alignment vertical="center"/>
    </xf>
    <xf numFmtId="166" fontId="22" fillId="0" borderId="23" xfId="4" applyFont="1" applyBorder="1" applyAlignment="1">
      <alignment vertical="center"/>
    </xf>
    <xf numFmtId="166" fontId="22" fillId="0" borderId="48" xfId="4" applyFont="1" applyBorder="1" applyAlignment="1">
      <alignment vertical="center"/>
    </xf>
    <xf numFmtId="0" fontId="22" fillId="10" borderId="76" xfId="2" applyFont="1" applyFill="1" applyBorder="1" applyAlignment="1">
      <alignment vertical="center"/>
    </xf>
    <xf numFmtId="166" fontId="22" fillId="10" borderId="56" xfId="2" applyNumberFormat="1" applyFont="1" applyFill="1" applyBorder="1"/>
    <xf numFmtId="49" fontId="22" fillId="0" borderId="77" xfId="2" applyNumberFormat="1" applyFont="1" applyBorder="1" applyAlignment="1">
      <alignment horizontal="center"/>
    </xf>
    <xf numFmtId="0" fontId="22" fillId="0" borderId="77" xfId="2" applyFont="1" applyBorder="1" applyAlignment="1">
      <alignment vertical="center" wrapText="1"/>
    </xf>
    <xf numFmtId="0" fontId="22" fillId="0" borderId="58" xfId="2" applyFont="1" applyBorder="1" applyAlignment="1">
      <alignment horizontal="center" vertical="center"/>
    </xf>
    <xf numFmtId="167" fontId="22" fillId="0" borderId="70" xfId="4" applyNumberFormat="1" applyFont="1" applyFill="1" applyBorder="1" applyAlignment="1">
      <alignment vertical="center" wrapText="1"/>
    </xf>
    <xf numFmtId="0" fontId="22" fillId="0" borderId="0" xfId="2" applyFont="1" applyAlignment="1">
      <alignment horizontal="center"/>
    </xf>
    <xf numFmtId="0" fontId="22" fillId="0" borderId="0" xfId="2" applyFont="1" applyAlignment="1">
      <alignment wrapText="1"/>
    </xf>
    <xf numFmtId="0" fontId="22" fillId="0" borderId="0" xfId="2" applyFont="1"/>
    <xf numFmtId="0" fontId="4" fillId="0" borderId="0" xfId="2" applyAlignment="1">
      <alignment horizontal="center"/>
    </xf>
    <xf numFmtId="166" fontId="22" fillId="0" borderId="47" xfId="4" applyFont="1" applyBorder="1" applyAlignment="1">
      <alignment vertical="center"/>
    </xf>
    <xf numFmtId="166" fontId="22" fillId="0" borderId="67" xfId="4" applyFont="1" applyBorder="1" applyAlignment="1">
      <alignment vertical="center"/>
    </xf>
    <xf numFmtId="166" fontId="22" fillId="0" borderId="53" xfId="4" applyFont="1" applyBorder="1" applyAlignment="1">
      <alignment vertical="center"/>
    </xf>
    <xf numFmtId="166" fontId="22" fillId="0" borderId="50" xfId="4" applyFont="1" applyBorder="1" applyAlignment="1">
      <alignment vertical="center"/>
    </xf>
    <xf numFmtId="166" fontId="22" fillId="0" borderId="22" xfId="4" applyFont="1" applyBorder="1" applyAlignment="1">
      <alignment vertical="center"/>
    </xf>
    <xf numFmtId="166" fontId="22" fillId="0" borderId="58" xfId="4" applyFont="1" applyBorder="1" applyAlignment="1">
      <alignment vertical="center"/>
    </xf>
    <xf numFmtId="0" fontId="22" fillId="0" borderId="22"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58" xfId="2" applyFont="1" applyBorder="1" applyAlignment="1"/>
    <xf numFmtId="166" fontId="22" fillId="0" borderId="73" xfId="4" applyFont="1" applyBorder="1" applyAlignment="1">
      <alignment vertical="center"/>
    </xf>
    <xf numFmtId="166" fontId="22" fillId="0" borderId="79" xfId="4" applyFont="1" applyBorder="1" applyAlignment="1">
      <alignment vertical="center"/>
    </xf>
    <xf numFmtId="0" fontId="20" fillId="10" borderId="56" xfId="2" applyFont="1" applyFill="1" applyBorder="1" applyAlignment="1">
      <alignment horizontal="center"/>
    </xf>
    <xf numFmtId="0" fontId="20" fillId="10" borderId="56" xfId="2" applyFont="1" applyFill="1" applyBorder="1" applyAlignment="1">
      <alignment horizontal="center" wrapText="1"/>
    </xf>
    <xf numFmtId="0" fontId="0" fillId="0" borderId="65" xfId="0" applyBorder="1"/>
    <xf numFmtId="0" fontId="0" fillId="0" borderId="9" xfId="0" applyBorder="1" applyAlignment="1">
      <alignment horizontal="center"/>
    </xf>
    <xf numFmtId="0" fontId="10" fillId="3" borderId="36" xfId="0" applyFont="1" applyFill="1" applyBorder="1" applyAlignment="1"/>
    <xf numFmtId="0" fontId="10" fillId="3" borderId="48" xfId="0" applyFont="1" applyFill="1" applyBorder="1" applyAlignment="1"/>
    <xf numFmtId="0" fontId="10" fillId="3" borderId="80" xfId="0" applyFont="1" applyFill="1" applyBorder="1" applyAlignment="1"/>
    <xf numFmtId="15" fontId="10" fillId="0" borderId="47" xfId="0" applyNumberFormat="1" applyFont="1" applyFill="1" applyBorder="1" applyAlignment="1">
      <alignment horizontal="center"/>
    </xf>
    <xf numFmtId="0" fontId="10" fillId="3" borderId="48" xfId="0" applyFont="1" applyFill="1" applyBorder="1" applyAlignment="1">
      <alignment wrapText="1"/>
    </xf>
    <xf numFmtId="15" fontId="11" fillId="6" borderId="42" xfId="0" applyNumberFormat="1" applyFont="1" applyFill="1" applyBorder="1" applyAlignment="1">
      <alignment horizontal="center" wrapText="1"/>
    </xf>
    <xf numFmtId="0" fontId="11" fillId="0" borderId="81" xfId="0" applyFont="1" applyFill="1" applyBorder="1" applyAlignment="1">
      <alignment horizontal="left" vertical="center"/>
    </xf>
    <xf numFmtId="0" fontId="15" fillId="0" borderId="22" xfId="0" applyFont="1" applyBorder="1" applyAlignment="1">
      <alignment horizontal="center"/>
    </xf>
    <xf numFmtId="0" fontId="15" fillId="0" borderId="55" xfId="0" applyFont="1" applyBorder="1" applyAlignment="1">
      <alignment horizontal="center"/>
    </xf>
    <xf numFmtId="0" fontId="15" fillId="0" borderId="22" xfId="0" applyFont="1" applyBorder="1" applyAlignment="1">
      <alignment horizontal="left" vertical="center" wrapText="1"/>
    </xf>
    <xf numFmtId="0" fontId="13" fillId="0" borderId="57" xfId="0" applyFont="1" applyFill="1" applyBorder="1" applyAlignment="1">
      <alignment vertical="top" wrapText="1"/>
    </xf>
    <xf numFmtId="0" fontId="15" fillId="0" borderId="73" xfId="0" applyFont="1" applyBorder="1" applyAlignment="1">
      <alignment wrapText="1"/>
    </xf>
    <xf numFmtId="0" fontId="0" fillId="0" borderId="0" xfId="0"/>
    <xf numFmtId="0" fontId="13" fillId="8" borderId="22" xfId="0" applyFont="1" applyFill="1" applyBorder="1" applyAlignment="1">
      <alignment horizontal="center" vertical="center" wrapText="1"/>
    </xf>
    <xf numFmtId="0" fontId="15" fillId="0" borderId="22" xfId="0" applyFont="1" applyBorder="1"/>
    <xf numFmtId="0" fontId="15" fillId="0" borderId="22" xfId="0" applyFont="1" applyBorder="1" applyAlignment="1">
      <alignment horizontal="center" vertical="center" wrapText="1"/>
    </xf>
    <xf numFmtId="2" fontId="0" fillId="4" borderId="9" xfId="0" applyNumberFormat="1" applyFill="1" applyBorder="1" applyAlignment="1">
      <alignment horizontal="left" vertical="center"/>
    </xf>
    <xf numFmtId="0" fontId="3" fillId="0" borderId="14" xfId="0" applyFont="1" applyBorder="1" applyAlignment="1">
      <alignment horizontal="center"/>
    </xf>
    <xf numFmtId="0" fontId="3" fillId="0" borderId="82" xfId="0" applyFont="1" applyBorder="1" applyAlignment="1">
      <alignment horizontal="center"/>
    </xf>
    <xf numFmtId="0" fontId="3" fillId="2" borderId="25" xfId="0" applyFont="1" applyFill="1" applyBorder="1" applyAlignment="1">
      <alignment horizontal="center"/>
    </xf>
    <xf numFmtId="0" fontId="3" fillId="2" borderId="83" xfId="0" applyFont="1" applyFill="1" applyBorder="1" applyAlignment="1">
      <alignment horizontal="center"/>
    </xf>
    <xf numFmtId="0" fontId="0" fillId="0" borderId="84" xfId="0"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4" borderId="63" xfId="0" applyFill="1" applyBorder="1" applyAlignment="1">
      <alignment horizontal="center"/>
    </xf>
    <xf numFmtId="0" fontId="3" fillId="0" borderId="55" xfId="0" applyFont="1" applyBorder="1" applyAlignment="1">
      <alignment horizontal="center"/>
    </xf>
    <xf numFmtId="0" fontId="3" fillId="2" borderId="34" xfId="0" applyFont="1" applyFill="1" applyBorder="1" applyAlignment="1">
      <alignment horizontal="center"/>
    </xf>
    <xf numFmtId="0" fontId="3" fillId="2" borderId="38" xfId="0" applyFont="1" applyFill="1" applyBorder="1" applyAlignment="1">
      <alignment horizontal="center"/>
    </xf>
    <xf numFmtId="0" fontId="0" fillId="0" borderId="21" xfId="0" applyBorder="1" applyAlignment="1">
      <alignment horizontal="center" vertical="center"/>
    </xf>
    <xf numFmtId="0" fontId="4" fillId="0" borderId="21" xfId="0" applyFont="1" applyBorder="1" applyAlignment="1">
      <alignment horizontal="center" vertical="center"/>
    </xf>
    <xf numFmtId="0" fontId="4" fillId="0" borderId="42" xfId="0" applyFont="1" applyBorder="1" applyAlignment="1">
      <alignment horizontal="center" vertical="center"/>
    </xf>
    <xf numFmtId="0" fontId="0" fillId="4" borderId="47" xfId="0" applyFill="1" applyBorder="1" applyAlignment="1">
      <alignment horizontal="left"/>
    </xf>
    <xf numFmtId="0" fontId="0" fillId="4" borderId="45" xfId="0" applyFill="1" applyBorder="1" applyAlignment="1">
      <alignment horizontal="center"/>
    </xf>
    <xf numFmtId="0" fontId="3" fillId="2" borderId="86" xfId="0" applyFont="1" applyFill="1" applyBorder="1" applyAlignment="1">
      <alignment horizontal="center"/>
    </xf>
    <xf numFmtId="167" fontId="3" fillId="0" borderId="2" xfId="2" applyNumberFormat="1" applyFont="1" applyBorder="1" applyAlignment="1">
      <alignment horizontal="center" vertical="center"/>
    </xf>
    <xf numFmtId="0" fontId="4" fillId="0" borderId="84" xfId="0" applyFont="1" applyBorder="1" applyAlignment="1">
      <alignment horizontal="left" vertical="top" wrapText="1"/>
    </xf>
    <xf numFmtId="0" fontId="0" fillId="0" borderId="84" xfId="0" applyBorder="1" applyAlignment="1">
      <alignment horizontal="left" vertical="center" wrapText="1"/>
    </xf>
    <xf numFmtId="0" fontId="3" fillId="2" borderId="74" xfId="0" applyFont="1" applyFill="1" applyBorder="1" applyAlignment="1">
      <alignment horizontal="center" vertical="center"/>
    </xf>
    <xf numFmtId="0" fontId="15" fillId="8" borderId="53" xfId="0" applyFont="1" applyFill="1" applyBorder="1" applyAlignment="1">
      <alignment horizontal="center" vertical="center" wrapText="1"/>
    </xf>
    <xf numFmtId="0" fontId="13" fillId="8" borderId="70"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2" xfId="0" applyFont="1" applyBorder="1" applyAlignment="1">
      <alignment horizontal="center"/>
    </xf>
    <xf numFmtId="0" fontId="15" fillId="0" borderId="56" xfId="0" applyFont="1" applyFill="1" applyBorder="1" applyAlignment="1">
      <alignment horizontal="center" vertical="center" wrapText="1"/>
    </xf>
    <xf numFmtId="0" fontId="15" fillId="0" borderId="55"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Fill="1" applyBorder="1" applyAlignment="1">
      <alignment horizontal="center" wrapText="1"/>
    </xf>
    <xf numFmtId="0" fontId="0" fillId="0" borderId="21" xfId="0" applyBorder="1"/>
    <xf numFmtId="0" fontId="0" fillId="0" borderId="21" xfId="0" applyBorder="1" applyAlignment="1">
      <alignment horizontal="center"/>
    </xf>
    <xf numFmtId="0" fontId="12" fillId="0" borderId="57" xfId="0" applyFont="1" applyBorder="1" applyAlignment="1"/>
    <xf numFmtId="0" fontId="12" fillId="0" borderId="0" xfId="0" applyFont="1" applyBorder="1" applyAlignment="1"/>
    <xf numFmtId="0" fontId="12" fillId="0" borderId="57" xfId="0" applyFont="1" applyBorder="1" applyAlignment="1">
      <alignment horizontal="center"/>
    </xf>
    <xf numFmtId="0" fontId="12" fillId="0" borderId="0" xfId="0" applyFont="1" applyBorder="1" applyAlignment="1">
      <alignment horizontal="center"/>
    </xf>
    <xf numFmtId="0" fontId="8" fillId="0" borderId="0" xfId="0" applyFont="1"/>
    <xf numFmtId="0" fontId="8" fillId="0" borderId="0" xfId="0" applyFont="1" applyAlignment="1">
      <alignment horizontal="center"/>
    </xf>
    <xf numFmtId="165" fontId="5" fillId="0" borderId="22" xfId="1" applyNumberFormat="1" applyFont="1" applyBorder="1"/>
    <xf numFmtId="3" fontId="26" fillId="0" borderId="26" xfId="0" applyNumberFormat="1" applyFont="1" applyBorder="1" applyAlignment="1">
      <alignment horizontal="center" vertical="center" wrapText="1"/>
    </xf>
    <xf numFmtId="0" fontId="8" fillId="4" borderId="71" xfId="0" applyFont="1" applyFill="1" applyBorder="1" applyAlignment="1"/>
    <xf numFmtId="0" fontId="8" fillId="0" borderId="71" xfId="0" applyFont="1" applyBorder="1" applyAlignment="1"/>
    <xf numFmtId="0" fontId="8" fillId="0" borderId="0" xfId="0" applyFont="1" applyBorder="1" applyAlignment="1"/>
    <xf numFmtId="0" fontId="14" fillId="4" borderId="22" xfId="0" applyFont="1" applyFill="1" applyBorder="1" applyAlignment="1">
      <alignment horizontal="center" wrapText="1"/>
    </xf>
    <xf numFmtId="0" fontId="15" fillId="4" borderId="22" xfId="0" applyFont="1" applyFill="1" applyBorder="1" applyAlignment="1">
      <alignment vertical="center" wrapText="1"/>
    </xf>
    <xf numFmtId="167" fontId="20" fillId="0" borderId="54" xfId="4" applyNumberFormat="1" applyFont="1" applyFill="1" applyBorder="1" applyAlignment="1">
      <alignment vertical="center" wrapText="1"/>
    </xf>
    <xf numFmtId="166" fontId="20" fillId="0" borderId="67" xfId="4" applyFont="1" applyBorder="1" applyAlignment="1">
      <alignment vertical="center"/>
    </xf>
    <xf numFmtId="166" fontId="20" fillId="0" borderId="2" xfId="4" applyFont="1" applyBorder="1" applyAlignment="1">
      <alignment horizontal="center" vertical="center"/>
    </xf>
    <xf numFmtId="0" fontId="13" fillId="8" borderId="58" xfId="0" applyFont="1" applyFill="1" applyBorder="1" applyAlignment="1">
      <alignment horizontal="center" vertical="center" wrapText="1"/>
    </xf>
    <xf numFmtId="0" fontId="13" fillId="8" borderId="88" xfId="0" applyFont="1" applyFill="1" applyBorder="1" applyAlignment="1">
      <alignment horizontal="center" vertical="center" wrapText="1"/>
    </xf>
    <xf numFmtId="0" fontId="13" fillId="8" borderId="89" xfId="0" applyFont="1" applyFill="1" applyBorder="1" applyAlignment="1">
      <alignment horizontal="center" vertical="center" wrapText="1"/>
    </xf>
    <xf numFmtId="0" fontId="0" fillId="0" borderId="90" xfId="0" applyBorder="1" applyAlignment="1">
      <alignment wrapText="1"/>
    </xf>
    <xf numFmtId="0" fontId="15" fillId="0" borderId="91" xfId="0" applyFont="1" applyBorder="1" applyAlignment="1">
      <alignment horizontal="center" vertical="center" wrapText="1"/>
    </xf>
    <xf numFmtId="0" fontId="15" fillId="0" borderId="92" xfId="0" applyFont="1" applyBorder="1"/>
    <xf numFmtId="0" fontId="15" fillId="0" borderId="92" xfId="0" applyFont="1" applyBorder="1" applyAlignment="1">
      <alignment horizontal="center" vertical="center" wrapText="1"/>
    </xf>
    <xf numFmtId="0" fontId="15" fillId="0" borderId="93" xfId="0" applyFont="1" applyBorder="1" applyAlignment="1">
      <alignment horizontal="center" vertical="center" wrapText="1"/>
    </xf>
    <xf numFmtId="0" fontId="0" fillId="0" borderId="49" xfId="0" applyBorder="1"/>
    <xf numFmtId="0" fontId="0" fillId="0" borderId="90" xfId="0" applyBorder="1" applyAlignment="1">
      <alignment vertical="center" wrapText="1"/>
    </xf>
    <xf numFmtId="0" fontId="0" fillId="0" borderId="92" xfId="0" applyBorder="1"/>
    <xf numFmtId="0" fontId="0" fillId="7" borderId="95" xfId="0" applyFill="1" applyBorder="1"/>
    <xf numFmtId="0" fontId="0" fillId="7" borderId="58" xfId="0" applyFill="1" applyBorder="1" applyAlignment="1"/>
    <xf numFmtId="0" fontId="8" fillId="4" borderId="71" xfId="0" applyFont="1" applyFill="1" applyBorder="1" applyAlignment="1">
      <alignment horizontal="center"/>
    </xf>
    <xf numFmtId="0" fontId="12" fillId="4" borderId="0" xfId="0" applyFont="1" applyFill="1" applyBorder="1" applyAlignment="1">
      <alignment horizontal="center"/>
    </xf>
    <xf numFmtId="0" fontId="8" fillId="4" borderId="0" xfId="0" applyFont="1" applyFill="1" applyAlignment="1">
      <alignment horizontal="center"/>
    </xf>
    <xf numFmtId="0" fontId="12" fillId="4" borderId="57" xfId="0" applyFont="1" applyFill="1" applyBorder="1" applyAlignment="1">
      <alignment horizontal="center"/>
    </xf>
    <xf numFmtId="0" fontId="6"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6" fillId="4" borderId="62" xfId="0" applyFont="1" applyFill="1" applyBorder="1" applyAlignment="1">
      <alignment horizontal="center" vertical="center"/>
    </xf>
    <xf numFmtId="0" fontId="6" fillId="4" borderId="24" xfId="0" applyFont="1" applyFill="1" applyBorder="1" applyAlignment="1">
      <alignment horizontal="center" vertical="center" wrapText="1"/>
    </xf>
    <xf numFmtId="0" fontId="6" fillId="4" borderId="45" xfId="0" applyFont="1" applyFill="1" applyBorder="1" applyAlignment="1">
      <alignment horizontal="center" vertical="center" wrapText="1"/>
    </xf>
    <xf numFmtId="0" fontId="0" fillId="4" borderId="57" xfId="0" applyFill="1" applyBorder="1" applyAlignment="1">
      <alignment horizontal="justify" vertical="center"/>
    </xf>
    <xf numFmtId="0" fontId="6" fillId="4" borderId="60"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6" fillId="4" borderId="63" xfId="0" applyFont="1" applyFill="1" applyBorder="1" applyAlignment="1">
      <alignment horizontal="justify" vertical="center" wrapText="1"/>
    </xf>
    <xf numFmtId="0" fontId="16" fillId="4" borderId="60"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63" xfId="0" applyFont="1" applyFill="1" applyBorder="1" applyAlignment="1">
      <alignment horizontal="center" vertical="center" wrapText="1"/>
    </xf>
    <xf numFmtId="0" fontId="7" fillId="4" borderId="5" xfId="0" applyFont="1" applyFill="1" applyBorder="1" applyAlignment="1">
      <alignment horizontal="center" wrapText="1"/>
    </xf>
    <xf numFmtId="0" fontId="7" fillId="4" borderId="64" xfId="0" applyFont="1" applyFill="1" applyBorder="1" applyAlignment="1">
      <alignment horizontal="center" wrapText="1"/>
    </xf>
    <xf numFmtId="0" fontId="12" fillId="0" borderId="0" xfId="0" applyFont="1" applyBorder="1" applyAlignment="1">
      <alignment horizontal="center"/>
    </xf>
    <xf numFmtId="0" fontId="25" fillId="0" borderId="59" xfId="0" applyFont="1" applyBorder="1" applyAlignment="1">
      <alignment horizontal="center"/>
    </xf>
    <xf numFmtId="0" fontId="25" fillId="0" borderId="53" xfId="0" applyFont="1" applyBorder="1" applyAlignment="1">
      <alignment horizontal="center"/>
    </xf>
    <xf numFmtId="0" fontId="8" fillId="0" borderId="0" xfId="0" applyFont="1" applyAlignment="1">
      <alignment horizontal="center"/>
    </xf>
    <xf numFmtId="0" fontId="12" fillId="0" borderId="57" xfId="0" applyFont="1" applyBorder="1" applyAlignment="1">
      <alignment horizontal="center"/>
    </xf>
    <xf numFmtId="0" fontId="10" fillId="0" borderId="65" xfId="0" applyFont="1" applyFill="1" applyBorder="1" applyAlignment="1">
      <alignment horizontal="center"/>
    </xf>
    <xf numFmtId="0" fontId="10" fillId="0" borderId="62" xfId="0" applyFont="1" applyFill="1" applyBorder="1" applyAlignment="1">
      <alignment horizontal="center"/>
    </xf>
    <xf numFmtId="0" fontId="10" fillId="0" borderId="66" xfId="0" applyFont="1" applyFill="1" applyBorder="1" applyAlignment="1">
      <alignment horizontal="center"/>
    </xf>
    <xf numFmtId="0" fontId="10" fillId="0" borderId="46" xfId="0" applyFont="1" applyFill="1" applyBorder="1" applyAlignment="1">
      <alignment horizontal="center" vertical="center"/>
    </xf>
    <xf numFmtId="0" fontId="10" fillId="0" borderId="44" xfId="0" applyFont="1" applyFill="1" applyBorder="1" applyAlignment="1">
      <alignment horizontal="center" vertical="center"/>
    </xf>
    <xf numFmtId="15" fontId="10" fillId="3" borderId="5" xfId="0" applyNumberFormat="1" applyFont="1" applyFill="1" applyBorder="1" applyAlignment="1">
      <alignment horizontal="center" vertical="center"/>
    </xf>
    <xf numFmtId="15" fontId="10" fillId="3" borderId="1" xfId="0" applyNumberFormat="1" applyFont="1" applyFill="1" applyBorder="1" applyAlignment="1">
      <alignment horizontal="center" vertical="center"/>
    </xf>
    <xf numFmtId="15" fontId="10" fillId="3" borderId="64" xfId="0" applyNumberFormat="1" applyFont="1" applyFill="1" applyBorder="1" applyAlignment="1">
      <alignment horizontal="center" vertical="center"/>
    </xf>
    <xf numFmtId="0" fontId="10" fillId="8" borderId="60"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63"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1"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68" xfId="0" applyFont="1" applyFill="1" applyBorder="1" applyAlignment="1">
      <alignment horizontal="center" vertical="center"/>
    </xf>
    <xf numFmtId="0" fontId="10" fillId="5" borderId="69" xfId="0" applyFont="1" applyFill="1" applyBorder="1" applyAlignment="1">
      <alignment horizontal="center" vertical="center"/>
    </xf>
    <xf numFmtId="0" fontId="8" fillId="0" borderId="62" xfId="0" applyFont="1" applyBorder="1" applyAlignment="1">
      <alignment horizontal="center"/>
    </xf>
    <xf numFmtId="0" fontId="8" fillId="0" borderId="71" xfId="0" applyFont="1" applyBorder="1" applyAlignment="1">
      <alignment horizontal="center"/>
    </xf>
    <xf numFmtId="0" fontId="18" fillId="8" borderId="72" xfId="0" applyFont="1" applyFill="1" applyBorder="1" applyAlignment="1">
      <alignment horizontal="center" wrapText="1"/>
    </xf>
    <xf numFmtId="0" fontId="18" fillId="8" borderId="57" xfId="0" applyFont="1" applyFill="1" applyBorder="1" applyAlignment="1">
      <alignment horizontal="center" wrapText="1"/>
    </xf>
    <xf numFmtId="0" fontId="18" fillId="8" borderId="54" xfId="0" applyFont="1" applyFill="1" applyBorder="1" applyAlignment="1">
      <alignment horizontal="center" wrapText="1"/>
    </xf>
    <xf numFmtId="0" fontId="18" fillId="8" borderId="0" xfId="0" applyFont="1" applyFill="1" applyBorder="1" applyAlignment="1">
      <alignment horizontal="center" wrapText="1"/>
    </xf>
    <xf numFmtId="0" fontId="18" fillId="8" borderId="70" xfId="0" applyFont="1" applyFill="1" applyBorder="1" applyAlignment="1">
      <alignment horizontal="center" wrapText="1"/>
    </xf>
    <xf numFmtId="0" fontId="18" fillId="8" borderId="71" xfId="0" applyFont="1" applyFill="1" applyBorder="1" applyAlignment="1">
      <alignment horizontal="center" wrapText="1"/>
    </xf>
    <xf numFmtId="0" fontId="13" fillId="8" borderId="59" xfId="0" applyFont="1" applyFill="1" applyBorder="1" applyAlignment="1">
      <alignment horizontal="center" vertical="center" wrapText="1"/>
    </xf>
    <xf numFmtId="0" fontId="13" fillId="8" borderId="56" xfId="0" applyFont="1" applyFill="1" applyBorder="1" applyAlignment="1">
      <alignment horizontal="center" vertical="center" wrapText="1"/>
    </xf>
    <xf numFmtId="0" fontId="13" fillId="8" borderId="53" xfId="0" applyFont="1" applyFill="1" applyBorder="1" applyAlignment="1">
      <alignment horizontal="center" vertical="center" wrapText="1"/>
    </xf>
    <xf numFmtId="0" fontId="15" fillId="0" borderId="59" xfId="0" applyFont="1" applyBorder="1" applyAlignment="1">
      <alignment horizontal="center" wrapText="1"/>
    </xf>
    <xf numFmtId="0" fontId="15" fillId="0" borderId="56" xfId="0" applyFont="1" applyBorder="1" applyAlignment="1">
      <alignment horizontal="center" wrapText="1"/>
    </xf>
    <xf numFmtId="0" fontId="15" fillId="8" borderId="59" xfId="0" applyFont="1" applyFill="1" applyBorder="1" applyAlignment="1">
      <alignment horizontal="justify" vertical="center" wrapText="1"/>
    </xf>
    <xf numFmtId="0" fontId="15" fillId="8" borderId="56" xfId="0" applyFont="1" applyFill="1" applyBorder="1" applyAlignment="1">
      <alignment horizontal="justify" vertical="center" wrapText="1"/>
    </xf>
    <xf numFmtId="0" fontId="15" fillId="8" borderId="53" xfId="0" applyFont="1" applyFill="1" applyBorder="1" applyAlignment="1">
      <alignment horizontal="justify" vertical="center" wrapText="1"/>
    </xf>
    <xf numFmtId="0" fontId="15" fillId="0" borderId="53" xfId="0" applyFont="1" applyBorder="1" applyAlignment="1">
      <alignment horizontal="center" wrapText="1"/>
    </xf>
    <xf numFmtId="0" fontId="13" fillId="0" borderId="0" xfId="0" applyFont="1" applyBorder="1" applyAlignment="1">
      <alignment horizontal="center" wrapText="1"/>
    </xf>
    <xf numFmtId="0" fontId="15" fillId="0" borderId="54" xfId="0" applyFont="1" applyBorder="1" applyAlignment="1">
      <alignment horizontal="center" vertical="center" wrapText="1"/>
    </xf>
    <xf numFmtId="0" fontId="15" fillId="0" borderId="0" xfId="0" applyFont="1" applyBorder="1" applyAlignment="1">
      <alignment horizontal="center" vertical="center" wrapText="1"/>
    </xf>
    <xf numFmtId="0" fontId="13" fillId="8" borderId="54" xfId="0" applyFont="1" applyFill="1" applyBorder="1" applyAlignment="1">
      <alignment horizontal="center" wrapText="1"/>
    </xf>
    <xf numFmtId="0" fontId="13" fillId="8" borderId="0" xfId="0" applyFont="1" applyFill="1" applyBorder="1" applyAlignment="1">
      <alignment horizontal="center" wrapText="1"/>
    </xf>
    <xf numFmtId="0" fontId="15" fillId="8" borderId="54" xfId="0" applyFont="1" applyFill="1" applyBorder="1" applyAlignment="1">
      <alignment horizontal="center" wrapText="1"/>
    </xf>
    <xf numFmtId="0" fontId="15" fillId="8" borderId="0" xfId="0" applyFont="1" applyFill="1" applyBorder="1" applyAlignment="1">
      <alignment horizontal="center" wrapText="1"/>
    </xf>
    <xf numFmtId="0" fontId="13" fillId="8" borderId="70" xfId="0" applyFont="1" applyFill="1" applyBorder="1" applyAlignment="1">
      <alignment horizontal="center" vertical="center"/>
    </xf>
    <xf numFmtId="0" fontId="13" fillId="8" borderId="71" xfId="0" applyFont="1" applyFill="1" applyBorder="1" applyAlignment="1">
      <alignment horizontal="center" vertical="center"/>
    </xf>
    <xf numFmtId="0" fontId="13" fillId="8" borderId="22" xfId="0" applyFont="1" applyFill="1" applyBorder="1" applyAlignment="1">
      <alignment horizontal="center" wrapText="1"/>
    </xf>
    <xf numFmtId="0" fontId="15" fillId="0" borderId="22" xfId="0" applyFont="1" applyBorder="1" applyAlignment="1">
      <alignment horizontal="center" wrapText="1"/>
    </xf>
    <xf numFmtId="0" fontId="15" fillId="0" borderId="55" xfId="0" applyFont="1" applyBorder="1" applyAlignment="1">
      <alignment horizontal="center" wrapText="1"/>
    </xf>
    <xf numFmtId="0" fontId="15" fillId="0" borderId="72" xfId="0" applyFont="1" applyBorder="1" applyAlignment="1">
      <alignment horizontal="center" wrapText="1"/>
    </xf>
    <xf numFmtId="0" fontId="13" fillId="8" borderId="71" xfId="0" applyFont="1" applyFill="1" applyBorder="1" applyAlignment="1">
      <alignment horizontal="center" vertical="center" wrapText="1"/>
    </xf>
    <xf numFmtId="0" fontId="15" fillId="8" borderId="59" xfId="0" applyFont="1" applyFill="1" applyBorder="1" applyAlignment="1">
      <alignment horizontal="center" vertical="center" wrapText="1"/>
    </xf>
    <xf numFmtId="0" fontId="15" fillId="8" borderId="56" xfId="0" applyFont="1" applyFill="1" applyBorder="1" applyAlignment="1">
      <alignment horizontal="center" vertical="center" wrapText="1"/>
    </xf>
    <xf numFmtId="0" fontId="15" fillId="8" borderId="53" xfId="0" applyFont="1" applyFill="1" applyBorder="1" applyAlignment="1">
      <alignment horizontal="center" vertical="center" wrapText="1"/>
    </xf>
    <xf numFmtId="0" fontId="15" fillId="0" borderId="57" xfId="0" applyFont="1" applyBorder="1" applyAlignment="1">
      <alignment horizontal="center" wrapText="1"/>
    </xf>
    <xf numFmtId="0" fontId="15" fillId="0" borderId="71" xfId="0" applyFont="1" applyBorder="1" applyAlignment="1">
      <alignment horizontal="center" wrapText="1"/>
    </xf>
    <xf numFmtId="0" fontId="15" fillId="8" borderId="59" xfId="0" applyFont="1" applyFill="1" applyBorder="1" applyAlignment="1">
      <alignment horizontal="center" vertical="top" wrapText="1"/>
    </xf>
    <xf numFmtId="0" fontId="15" fillId="8" borderId="56" xfId="0" applyFont="1" applyFill="1" applyBorder="1" applyAlignment="1">
      <alignment horizontal="center" vertical="top" wrapText="1"/>
    </xf>
    <xf numFmtId="0" fontId="15" fillId="0" borderId="58" xfId="0" applyFont="1" applyBorder="1" applyAlignment="1">
      <alignment horizontal="center" wrapText="1"/>
    </xf>
    <xf numFmtId="0" fontId="15" fillId="0" borderId="59" xfId="0" applyFont="1" applyBorder="1" applyAlignment="1">
      <alignment horizontal="center"/>
    </xf>
    <xf numFmtId="0" fontId="15" fillId="0" borderId="56" xfId="0" applyFont="1" applyBorder="1" applyAlignment="1">
      <alignment horizontal="center"/>
    </xf>
    <xf numFmtId="0" fontId="15" fillId="0" borderId="53" xfId="0" applyFont="1" applyBorder="1" applyAlignment="1">
      <alignment horizontal="center"/>
    </xf>
    <xf numFmtId="0" fontId="13" fillId="8" borderId="70" xfId="0" applyFont="1" applyFill="1" applyBorder="1" applyAlignment="1">
      <alignment horizontal="center" vertical="center" wrapText="1"/>
    </xf>
    <xf numFmtId="0" fontId="13" fillId="8" borderId="59" xfId="0" applyFont="1" applyFill="1" applyBorder="1" applyAlignment="1">
      <alignment horizontal="center" wrapText="1"/>
    </xf>
    <xf numFmtId="0" fontId="13" fillId="8" borderId="56" xfId="0" applyFont="1" applyFill="1" applyBorder="1" applyAlignment="1">
      <alignment horizontal="center" wrapText="1"/>
    </xf>
    <xf numFmtId="0" fontId="13" fillId="8" borderId="53" xfId="0" applyFont="1" applyFill="1" applyBorder="1" applyAlignment="1">
      <alignment horizontal="center" wrapText="1"/>
    </xf>
    <xf numFmtId="0" fontId="15" fillId="8" borderId="59" xfId="0" applyFont="1" applyFill="1" applyBorder="1" applyAlignment="1">
      <alignment horizontal="left" vertical="center" wrapText="1"/>
    </xf>
    <xf numFmtId="0" fontId="15" fillId="8" borderId="56" xfId="0" applyFont="1" applyFill="1" applyBorder="1" applyAlignment="1">
      <alignment horizontal="left" vertical="center" wrapText="1"/>
    </xf>
    <xf numFmtId="0" fontId="15" fillId="8" borderId="53" xfId="0" applyFont="1" applyFill="1" applyBorder="1" applyAlignment="1">
      <alignment horizontal="left" vertical="center" wrapText="1"/>
    </xf>
    <xf numFmtId="0" fontId="15" fillId="4" borderId="56" xfId="0" applyFont="1" applyFill="1" applyBorder="1" applyAlignment="1">
      <alignment horizontal="left" vertical="top" wrapText="1"/>
    </xf>
    <xf numFmtId="0" fontId="13" fillId="4" borderId="56" xfId="0" applyFont="1" applyFill="1" applyBorder="1" applyAlignment="1">
      <alignment horizontal="left" vertical="top" wrapText="1"/>
    </xf>
    <xf numFmtId="0" fontId="13" fillId="8" borderId="59" xfId="0" applyFont="1" applyFill="1" applyBorder="1" applyAlignment="1">
      <alignment horizontal="center" vertical="top" wrapText="1"/>
    </xf>
    <xf numFmtId="0" fontId="13" fillId="8" borderId="56" xfId="0" applyFont="1" applyFill="1" applyBorder="1" applyAlignment="1">
      <alignment horizontal="center" vertical="top" wrapText="1"/>
    </xf>
    <xf numFmtId="0" fontId="15" fillId="4" borderId="59" xfId="0" applyFont="1" applyFill="1" applyBorder="1" applyAlignment="1">
      <alignment horizontal="center" vertical="top" wrapText="1"/>
    </xf>
    <xf numFmtId="0" fontId="15" fillId="4" borderId="56" xfId="0" applyFont="1" applyFill="1" applyBorder="1" applyAlignment="1">
      <alignment horizontal="center" vertical="top" wrapText="1"/>
    </xf>
    <xf numFmtId="0" fontId="15" fillId="4" borderId="53" xfId="0" applyFont="1" applyFill="1" applyBorder="1" applyAlignment="1">
      <alignment horizontal="center" vertical="top" wrapText="1"/>
    </xf>
    <xf numFmtId="0" fontId="13" fillId="8" borderId="72" xfId="0" applyFont="1" applyFill="1" applyBorder="1" applyAlignment="1">
      <alignment horizontal="center" wrapText="1"/>
    </xf>
    <xf numFmtId="0" fontId="13" fillId="8" borderId="57" xfId="0" applyFont="1" applyFill="1" applyBorder="1" applyAlignment="1">
      <alignment horizontal="center" wrapText="1"/>
    </xf>
    <xf numFmtId="0" fontId="18" fillId="8" borderId="70" xfId="0" applyFont="1" applyFill="1" applyBorder="1" applyAlignment="1">
      <alignment horizontal="center" vertical="center" wrapText="1"/>
    </xf>
    <xf numFmtId="0" fontId="18" fillId="8" borderId="71"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2" xfId="0" applyFont="1" applyBorder="1" applyAlignment="1">
      <alignment horizontal="center"/>
    </xf>
    <xf numFmtId="0" fontId="15" fillId="0" borderId="56"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58" xfId="0" applyFont="1" applyFill="1" applyBorder="1" applyAlignment="1">
      <alignment horizontal="center" vertical="center" wrapText="1"/>
    </xf>
    <xf numFmtId="0" fontId="15" fillId="0" borderId="22" xfId="0" applyFont="1" applyFill="1" applyBorder="1" applyAlignment="1">
      <alignment horizontal="center" wrapText="1"/>
    </xf>
    <xf numFmtId="0" fontId="15" fillId="0" borderId="59" xfId="0" applyFont="1" applyFill="1" applyBorder="1" applyAlignment="1">
      <alignment horizontal="center" wrapText="1"/>
    </xf>
    <xf numFmtId="0" fontId="4" fillId="0" borderId="2" xfId="2" applyBorder="1" applyAlignment="1">
      <alignment horizontal="center" wrapText="1"/>
    </xf>
    <xf numFmtId="0" fontId="4" fillId="0" borderId="2" xfId="2" applyBorder="1" applyAlignment="1">
      <alignment horizontal="center"/>
    </xf>
    <xf numFmtId="0" fontId="3" fillId="0" borderId="60" xfId="2" applyFont="1" applyBorder="1" applyAlignment="1">
      <alignment horizontal="center"/>
    </xf>
    <xf numFmtId="0" fontId="3" fillId="0" borderId="1" xfId="2" applyFont="1" applyBorder="1" applyAlignment="1">
      <alignment horizontal="center"/>
    </xf>
    <xf numFmtId="0" fontId="3" fillId="0" borderId="63" xfId="2" applyFont="1" applyBorder="1" applyAlignment="1">
      <alignment horizontal="center"/>
    </xf>
    <xf numFmtId="0" fontId="3" fillId="0" borderId="60" xfId="2" applyFont="1" applyBorder="1" applyAlignment="1">
      <alignment horizontal="center" vertical="center" wrapText="1"/>
    </xf>
    <xf numFmtId="0" fontId="3" fillId="0" borderId="1" xfId="2" applyFont="1" applyBorder="1" applyAlignment="1">
      <alignment horizontal="center" vertical="center" wrapText="1"/>
    </xf>
    <xf numFmtId="0" fontId="22" fillId="0" borderId="72" xfId="2" applyFont="1" applyBorder="1" applyAlignment="1">
      <alignment horizontal="center" vertical="center" wrapText="1"/>
    </xf>
    <xf numFmtId="0" fontId="22" fillId="0" borderId="57" xfId="2" applyFont="1" applyBorder="1" applyAlignment="1">
      <alignment horizontal="center" vertical="center" wrapText="1"/>
    </xf>
    <xf numFmtId="0" fontId="22" fillId="0" borderId="87" xfId="2" applyFont="1" applyBorder="1" applyAlignment="1">
      <alignment horizontal="center" vertical="center" wrapText="1"/>
    </xf>
    <xf numFmtId="0" fontId="20" fillId="0" borderId="60" xfId="2" applyFont="1" applyBorder="1" applyAlignment="1">
      <alignment horizontal="center"/>
    </xf>
    <xf numFmtId="0" fontId="20" fillId="0" borderId="1" xfId="2" applyFont="1" applyBorder="1" applyAlignment="1">
      <alignment horizontal="center"/>
    </xf>
    <xf numFmtId="49" fontId="20" fillId="0" borderId="61" xfId="2" applyNumberFormat="1" applyFont="1" applyBorder="1" applyAlignment="1">
      <alignment horizontal="center" vertical="center" wrapText="1"/>
    </xf>
    <xf numFmtId="49" fontId="20" fillId="0" borderId="0" xfId="2" applyNumberFormat="1" applyFont="1" applyBorder="1" applyAlignment="1">
      <alignment horizontal="center" vertical="center" wrapText="1"/>
    </xf>
    <xf numFmtId="49" fontId="20" fillId="0" borderId="67" xfId="2" applyNumberFormat="1" applyFont="1" applyBorder="1" applyAlignment="1">
      <alignment horizontal="center" vertical="center" wrapText="1"/>
    </xf>
    <xf numFmtId="49" fontId="20" fillId="0" borderId="65" xfId="2" applyNumberFormat="1" applyFont="1" applyBorder="1" applyAlignment="1">
      <alignment horizontal="center" vertical="center" wrapText="1"/>
    </xf>
    <xf numFmtId="49" fontId="20" fillId="0" borderId="62" xfId="2" applyNumberFormat="1" applyFont="1" applyBorder="1" applyAlignment="1">
      <alignment horizontal="center" vertical="center" wrapText="1"/>
    </xf>
    <xf numFmtId="49" fontId="20" fillId="0" borderId="66" xfId="2" applyNumberFormat="1" applyFont="1" applyBorder="1" applyAlignment="1">
      <alignment horizontal="center" vertical="center" wrapText="1"/>
    </xf>
    <xf numFmtId="49" fontId="3" fillId="0" borderId="61"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67" xfId="2" applyNumberFormat="1" applyFont="1" applyBorder="1" applyAlignment="1">
      <alignment horizontal="center" vertical="center"/>
    </xf>
    <xf numFmtId="49" fontId="3" fillId="0" borderId="65" xfId="2" applyNumberFormat="1" applyFont="1" applyBorder="1" applyAlignment="1">
      <alignment horizontal="center" vertical="center"/>
    </xf>
    <xf numFmtId="49" fontId="3" fillId="0" borderId="62" xfId="2" applyNumberFormat="1" applyFont="1" applyBorder="1" applyAlignment="1">
      <alignment horizontal="center" vertical="center"/>
    </xf>
    <xf numFmtId="49" fontId="3" fillId="0" borderId="66" xfId="2" applyNumberFormat="1" applyFont="1" applyBorder="1" applyAlignment="1">
      <alignment horizontal="center" vertical="center"/>
    </xf>
    <xf numFmtId="0" fontId="3" fillId="10" borderId="5" xfId="2" applyFont="1" applyFill="1" applyBorder="1" applyAlignment="1">
      <alignment horizontal="center" wrapText="1"/>
    </xf>
    <xf numFmtId="0" fontId="3" fillId="10" borderId="1" xfId="2" applyFont="1" applyFill="1" applyBorder="1" applyAlignment="1">
      <alignment horizontal="center" wrapText="1"/>
    </xf>
    <xf numFmtId="0" fontId="20" fillId="10" borderId="76" xfId="2" applyFont="1" applyFill="1" applyBorder="1" applyAlignment="1">
      <alignment horizontal="center" vertical="center"/>
    </xf>
    <xf numFmtId="0" fontId="20" fillId="10" borderId="56" xfId="2" applyFont="1" applyFill="1" applyBorder="1" applyAlignment="1">
      <alignment horizontal="center" vertical="center"/>
    </xf>
    <xf numFmtId="0" fontId="20" fillId="10" borderId="50" xfId="2" applyFont="1" applyFill="1" applyBorder="1" applyAlignment="1">
      <alignment horizontal="center" vertical="center"/>
    </xf>
    <xf numFmtId="0" fontId="20" fillId="10" borderId="59" xfId="2" applyFont="1" applyFill="1" applyBorder="1" applyAlignment="1">
      <alignment horizontal="center" wrapText="1"/>
    </xf>
    <xf numFmtId="0" fontId="20" fillId="10" borderId="56" xfId="2" applyFont="1" applyFill="1" applyBorder="1" applyAlignment="1">
      <alignment horizontal="center" wrapText="1"/>
    </xf>
    <xf numFmtId="0" fontId="20" fillId="10" borderId="50" xfId="2" applyFont="1" applyFill="1" applyBorder="1" applyAlignment="1">
      <alignment horizontal="center" wrapText="1"/>
    </xf>
    <xf numFmtId="0" fontId="20" fillId="10" borderId="2" xfId="2" applyFont="1" applyFill="1" applyBorder="1" applyAlignment="1">
      <alignment horizontal="center" vertical="center" wrapText="1"/>
    </xf>
    <xf numFmtId="0" fontId="0" fillId="0" borderId="22" xfId="0" applyBorder="1" applyAlignment="1">
      <alignment horizontal="center" vertical="center"/>
    </xf>
    <xf numFmtId="0" fontId="0" fillId="0" borderId="94"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7" borderId="58" xfId="0" applyFill="1" applyBorder="1" applyAlignment="1">
      <alignment horizontal="center"/>
    </xf>
    <xf numFmtId="0" fontId="0" fillId="7" borderId="89" xfId="0" applyFill="1" applyBorder="1" applyAlignment="1">
      <alignment horizontal="center"/>
    </xf>
    <xf numFmtId="0" fontId="6" fillId="0" borderId="60" xfId="0" applyFont="1" applyBorder="1" applyAlignment="1">
      <alignment horizontal="center" wrapText="1"/>
    </xf>
    <xf numFmtId="0" fontId="6" fillId="0" borderId="1" xfId="0" applyFont="1" applyBorder="1" applyAlignment="1">
      <alignment horizontal="center"/>
    </xf>
    <xf numFmtId="0" fontId="6" fillId="0" borderId="63" xfId="0" applyFont="1" applyBorder="1" applyAlignment="1">
      <alignment horizontal="center"/>
    </xf>
    <xf numFmtId="0" fontId="6" fillId="0" borderId="62" xfId="0" applyFont="1" applyBorder="1" applyAlignment="1">
      <alignment horizontal="center" wrapText="1"/>
    </xf>
    <xf numFmtId="0" fontId="6" fillId="0" borderId="62" xfId="0" applyFont="1" applyBorder="1" applyAlignment="1">
      <alignment horizontal="center"/>
    </xf>
    <xf numFmtId="0" fontId="15" fillId="8" borderId="72" xfId="0" applyFont="1" applyFill="1" applyBorder="1" applyAlignment="1">
      <alignment horizontal="justify" vertical="center" wrapText="1"/>
    </xf>
    <xf numFmtId="0" fontId="15" fillId="8" borderId="57" xfId="0" applyFont="1" applyFill="1" applyBorder="1" applyAlignment="1">
      <alignment horizontal="justify" vertical="center" wrapText="1"/>
    </xf>
    <xf numFmtId="0" fontId="15" fillId="8" borderId="87" xfId="0" applyFont="1" applyFill="1" applyBorder="1" applyAlignment="1">
      <alignment horizontal="justify" vertical="center" wrapText="1"/>
    </xf>
    <xf numFmtId="0" fontId="15" fillId="0" borderId="87" xfId="0" applyFont="1" applyBorder="1" applyAlignment="1">
      <alignment horizontal="center" wrapText="1"/>
    </xf>
    <xf numFmtId="0" fontId="13" fillId="0" borderId="60" xfId="0" applyFont="1" applyBorder="1" applyAlignment="1">
      <alignment horizontal="center" wrapText="1"/>
    </xf>
    <xf numFmtId="0" fontId="13" fillId="0" borderId="1" xfId="0" applyFont="1" applyBorder="1" applyAlignment="1">
      <alignment horizontal="center" wrapText="1"/>
    </xf>
    <xf numFmtId="0" fontId="13" fillId="0" borderId="63" xfId="0" applyFont="1" applyBorder="1" applyAlignment="1">
      <alignment horizontal="center"/>
    </xf>
    <xf numFmtId="0" fontId="13" fillId="0" borderId="63" xfId="0" applyFont="1" applyBorder="1" applyAlignment="1">
      <alignment horizontal="center" wrapText="1"/>
    </xf>
  </cellXfs>
  <cellStyles count="33">
    <cellStyle name="20% - Énfasis1 2" xfId="6"/>
    <cellStyle name="20% - Énfasis2 2" xfId="7"/>
    <cellStyle name="20% - Énfasis3 2" xfId="8"/>
    <cellStyle name="20% - Énfasis4 2" xfId="9"/>
    <cellStyle name="20% - Énfasis5 2" xfId="10"/>
    <cellStyle name="20% - Énfasis6 2" xfId="11"/>
    <cellStyle name="40% - Énfasis1 2" xfId="12"/>
    <cellStyle name="40% - Énfasis2 2" xfId="13"/>
    <cellStyle name="40% - Énfasis3 2" xfId="14"/>
    <cellStyle name="40% - Énfasis4 2" xfId="15"/>
    <cellStyle name="40% - Énfasis5 2" xfId="16"/>
    <cellStyle name="40% - Énfasis6 2" xfId="17"/>
    <cellStyle name="Euro" xfId="18"/>
    <cellStyle name="Millares" xfId="1" builtinId="3"/>
    <cellStyle name="Millares 2" xfId="4"/>
    <cellStyle name="Millares 2 2" xfId="19"/>
    <cellStyle name="Millares 3" xfId="20"/>
    <cellStyle name="Millares 3 2" xfId="21"/>
    <cellStyle name="Millares 4" xfId="22"/>
    <cellStyle name="Moneda 2" xfId="23"/>
    <cellStyle name="Moneda 3" xfId="5"/>
    <cellStyle name="Moneda 4" xfId="24"/>
    <cellStyle name="Normal" xfId="0" builtinId="0"/>
    <cellStyle name="Normal 2" xfId="25"/>
    <cellStyle name="Normal 2 2" xfId="26"/>
    <cellStyle name="Normal 3" xfId="27"/>
    <cellStyle name="Normal 4" xfId="28"/>
    <cellStyle name="Normal 5" xfId="29"/>
    <cellStyle name="Normal 8" xfId="2"/>
    <cellStyle name="Notas 2" xfId="30"/>
    <cellStyle name="Porcentaje 2" xfId="31"/>
    <cellStyle name="Porcentaje 2 2" xfId="32"/>
    <cellStyle name="Porcentual"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104775</xdr:colOff>
      <xdr:row>3</xdr:row>
      <xdr:rowOff>104775</xdr:rowOff>
    </xdr:from>
    <xdr:to>
      <xdr:col>2</xdr:col>
      <xdr:colOff>504825</xdr:colOff>
      <xdr:row>4</xdr:row>
      <xdr:rowOff>209550</xdr:rowOff>
    </xdr:to>
    <xdr:pic>
      <xdr:nvPicPr>
        <xdr:cNvPr id="2"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8125" y="600075"/>
          <a:ext cx="962025" cy="3619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6</xdr:col>
      <xdr:colOff>0</xdr:colOff>
      <xdr:row>17</xdr:row>
      <xdr:rowOff>119062</xdr:rowOff>
    </xdr:from>
    <xdr:ext cx="914400" cy="264560"/>
    <xdr:sp macro="" textlink="">
      <xdr:nvSpPr>
        <xdr:cNvPr id="3" name="2 CuadroTexto"/>
        <xdr:cNvSpPr txBox="1"/>
      </xdr:nvSpPr>
      <xdr:spPr>
        <a:xfrm>
          <a:off x="5924550" y="471963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s-CO" sz="1100"/>
        </a:p>
      </xdr:txBody>
    </xdr:sp>
    <xdr:clientData/>
  </xdr:oneCellAnchor>
  <xdr:oneCellAnchor>
    <xdr:from>
      <xdr:col>4</xdr:col>
      <xdr:colOff>110775</xdr:colOff>
      <xdr:row>24</xdr:row>
      <xdr:rowOff>228601</xdr:rowOff>
    </xdr:from>
    <xdr:ext cx="1784700" cy="704849"/>
    <xdr:sp macro="" textlink="">
      <xdr:nvSpPr>
        <xdr:cNvPr id="4" name="3 CuadroTexto"/>
        <xdr:cNvSpPr txBox="1"/>
      </xdr:nvSpPr>
      <xdr:spPr>
        <a:xfrm>
          <a:off x="4158900" y="6962776"/>
          <a:ext cx="1784700" cy="7048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400"/>
            <a:t>P.P.E</a:t>
          </a:r>
          <a:r>
            <a:rPr lang="es-CO" sz="1400" i="0">
              <a:latin typeface="Cambria Math"/>
            </a:rPr>
            <a:t>=</a:t>
          </a:r>
          <a:r>
            <a:rPr lang="es-CO" sz="1400" b="0" i="0">
              <a:latin typeface="Cambria Math"/>
            </a:rPr>
            <a:t>  (𝑉.𝑂.𝑀.𝑃   𝑋   700)/(𝑉.𝑂.𝐸)</a:t>
          </a:r>
          <a:endParaRPr lang="es-CO" sz="14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24"/>
  <sheetViews>
    <sheetView zoomScale="73" zoomScaleNormal="73" workbookViewId="0">
      <selection sqref="A1:F1"/>
    </sheetView>
  </sheetViews>
  <sheetFormatPr baseColWidth="10" defaultRowHeight="15"/>
  <cols>
    <col min="1" max="1" width="24.140625" style="1" customWidth="1"/>
    <col min="2" max="2" width="62.140625" style="1" customWidth="1"/>
    <col min="3" max="4" width="19" style="1" bestFit="1" customWidth="1"/>
    <col min="5" max="5" width="62.85546875" style="1" customWidth="1"/>
    <col min="6" max="6" width="14" style="1" customWidth="1"/>
    <col min="7" max="7" width="11.42578125" style="1"/>
    <col min="8" max="8" width="129.5703125" style="1" customWidth="1"/>
    <col min="9" max="16384" width="11.42578125" style="1"/>
  </cols>
  <sheetData>
    <row r="1" spans="1:8" ht="19.5" thickBot="1">
      <c r="A1" s="343" t="s">
        <v>314</v>
      </c>
      <c r="B1" s="343"/>
      <c r="C1" s="343"/>
      <c r="D1" s="343"/>
      <c r="E1" s="343"/>
      <c r="F1" s="343"/>
    </row>
    <row r="2" spans="1:8" ht="42.75" customHeight="1" thickBot="1">
      <c r="A2" s="350" t="s">
        <v>300</v>
      </c>
      <c r="B2" s="351"/>
      <c r="C2" s="351"/>
      <c r="D2" s="351"/>
      <c r="E2" s="351"/>
      <c r="F2" s="352"/>
    </row>
    <row r="3" spans="1:8" ht="15.75" thickBot="1">
      <c r="A3" s="346"/>
      <c r="B3" s="346"/>
      <c r="C3" s="346"/>
      <c r="D3" s="346"/>
      <c r="E3" s="346"/>
      <c r="F3" s="346"/>
    </row>
    <row r="4" spans="1:8" ht="26.25" customHeight="1" thickBot="1">
      <c r="A4" s="347" t="s">
        <v>304</v>
      </c>
      <c r="B4" s="348"/>
      <c r="C4" s="348"/>
      <c r="D4" s="348"/>
      <c r="E4" s="348"/>
      <c r="F4" s="349"/>
    </row>
    <row r="5" spans="1:8" ht="33" customHeight="1" thickBot="1">
      <c r="A5" s="12" t="s">
        <v>1</v>
      </c>
      <c r="B5" s="21" t="s">
        <v>3</v>
      </c>
      <c r="C5" s="112" t="s">
        <v>4</v>
      </c>
      <c r="D5" s="112" t="s">
        <v>5</v>
      </c>
      <c r="E5" s="15" t="s">
        <v>0</v>
      </c>
      <c r="F5" s="12" t="s">
        <v>2</v>
      </c>
    </row>
    <row r="6" spans="1:8" ht="117.75" customHeight="1" thickBot="1">
      <c r="A6" s="341" t="s">
        <v>302</v>
      </c>
      <c r="B6" s="16" t="s">
        <v>6</v>
      </c>
      <c r="C6" s="11" t="s">
        <v>20</v>
      </c>
      <c r="D6" s="11"/>
      <c r="E6" s="186"/>
      <c r="F6" s="169" t="s">
        <v>186</v>
      </c>
    </row>
    <row r="7" spans="1:8" ht="82.5" customHeight="1" thickBot="1">
      <c r="A7" s="341"/>
      <c r="B7" s="22" t="s">
        <v>7</v>
      </c>
      <c r="C7" s="28" t="s">
        <v>20</v>
      </c>
      <c r="D7" s="28"/>
      <c r="E7" s="187"/>
      <c r="F7" s="169" t="s">
        <v>186</v>
      </c>
    </row>
    <row r="8" spans="1:8" ht="45" customHeight="1" thickBot="1">
      <c r="A8" s="342"/>
      <c r="B8" s="27" t="s">
        <v>285</v>
      </c>
      <c r="C8" s="23" t="s">
        <v>284</v>
      </c>
      <c r="D8" s="23" t="s">
        <v>284</v>
      </c>
      <c r="E8" s="13" t="s">
        <v>301</v>
      </c>
      <c r="F8" s="275" t="s">
        <v>284</v>
      </c>
    </row>
    <row r="9" spans="1:8" ht="92.25" customHeight="1">
      <c r="A9" s="341" t="s">
        <v>303</v>
      </c>
      <c r="B9" s="24" t="s">
        <v>11</v>
      </c>
      <c r="C9" s="26" t="s">
        <v>20</v>
      </c>
      <c r="D9" s="26"/>
      <c r="E9" s="153"/>
      <c r="F9" s="163" t="s">
        <v>185</v>
      </c>
      <c r="H9" s="2"/>
    </row>
    <row r="10" spans="1:8" ht="102" customHeight="1" thickBot="1">
      <c r="A10" s="341"/>
      <c r="B10" s="27" t="s">
        <v>8</v>
      </c>
      <c r="C10" s="25" t="s">
        <v>20</v>
      </c>
      <c r="D10" s="25"/>
      <c r="E10" s="2"/>
      <c r="F10" s="170" t="s">
        <v>184</v>
      </c>
      <c r="H10" s="2"/>
    </row>
    <row r="11" spans="1:8" ht="49.5" customHeight="1" thickBot="1">
      <c r="A11" s="341"/>
      <c r="B11" s="3" t="s">
        <v>9</v>
      </c>
      <c r="C11" s="29" t="s">
        <v>20</v>
      </c>
      <c r="D11" s="29"/>
      <c r="E11" s="153"/>
      <c r="F11" s="165" t="s">
        <v>187</v>
      </c>
      <c r="H11" s="2"/>
    </row>
    <row r="12" spans="1:8" ht="74.25" customHeight="1" thickBot="1">
      <c r="A12" s="342"/>
      <c r="B12" s="27" t="s">
        <v>10</v>
      </c>
      <c r="C12" s="25" t="s">
        <v>20</v>
      </c>
      <c r="D12" s="25"/>
      <c r="E12" s="153"/>
      <c r="F12" s="164" t="s">
        <v>188</v>
      </c>
      <c r="H12" s="2"/>
    </row>
    <row r="13" spans="1:8" ht="47.25" customHeight="1" thickBot="1">
      <c r="A13" s="112" t="s">
        <v>12</v>
      </c>
      <c r="B13" s="31" t="s">
        <v>13</v>
      </c>
      <c r="C13" s="189" t="s">
        <v>20</v>
      </c>
      <c r="D13" s="20"/>
      <c r="E13" s="32"/>
      <c r="F13" s="166" t="s">
        <v>189</v>
      </c>
    </row>
    <row r="14" spans="1:8" ht="37.5" customHeight="1" thickBot="1">
      <c r="A14" s="10" t="s">
        <v>14</v>
      </c>
      <c r="B14" s="17" t="s">
        <v>15</v>
      </c>
      <c r="C14" s="11" t="s">
        <v>20</v>
      </c>
      <c r="D14" s="19"/>
      <c r="E14" s="5"/>
      <c r="F14" s="190">
        <v>319</v>
      </c>
    </row>
    <row r="15" spans="1:8" s="4" customFormat="1" ht="47.25" customHeight="1" thickBot="1">
      <c r="A15" s="10" t="s">
        <v>16</v>
      </c>
      <c r="B15" s="30" t="s">
        <v>17</v>
      </c>
      <c r="C15" s="11" t="s">
        <v>20</v>
      </c>
      <c r="D15" s="6"/>
      <c r="E15" s="6"/>
      <c r="F15" s="191">
        <v>96</v>
      </c>
    </row>
    <row r="16" spans="1:8" s="4" customFormat="1" ht="45.75" thickBot="1">
      <c r="A16" s="10" t="s">
        <v>18</v>
      </c>
      <c r="B16" s="30" t="s">
        <v>19</v>
      </c>
      <c r="C16" s="11" t="s">
        <v>20</v>
      </c>
      <c r="D16" s="6"/>
      <c r="E16" s="192"/>
      <c r="F16" s="162" t="s">
        <v>190</v>
      </c>
    </row>
    <row r="17" spans="1:7" s="4" customFormat="1" ht="15.75" thickBot="1">
      <c r="A17" s="33"/>
      <c r="B17" s="3"/>
      <c r="F17" s="167"/>
    </row>
    <row r="18" spans="1:7" ht="26.25" customHeight="1" thickBot="1">
      <c r="A18" s="344"/>
      <c r="B18" s="345"/>
      <c r="C18" s="353"/>
      <c r="D18" s="354"/>
      <c r="E18" s="14"/>
      <c r="F18" s="168"/>
    </row>
    <row r="19" spans="1:7" ht="15.75">
      <c r="A19" s="18"/>
      <c r="B19" s="18"/>
      <c r="C19" s="9"/>
      <c r="D19" s="8"/>
      <c r="E19" s="8"/>
      <c r="F19" s="8"/>
    </row>
    <row r="20" spans="1:7">
      <c r="A20" s="7"/>
      <c r="B20" s="7"/>
      <c r="C20" s="34"/>
      <c r="D20" s="8"/>
      <c r="E20" s="8"/>
      <c r="F20" s="8"/>
    </row>
    <row r="21" spans="1:7">
      <c r="A21" s="7"/>
      <c r="B21" s="7"/>
      <c r="C21" s="9"/>
      <c r="D21" s="8"/>
      <c r="E21" s="8"/>
      <c r="F21" s="8"/>
    </row>
    <row r="22" spans="1:7" ht="15.75">
      <c r="A22" s="337" t="s">
        <v>309</v>
      </c>
      <c r="B22" s="337"/>
      <c r="C22" s="339" t="s">
        <v>309</v>
      </c>
      <c r="D22" s="339"/>
      <c r="E22" s="337" t="s">
        <v>309</v>
      </c>
      <c r="F22" s="337"/>
      <c r="G22" s="316"/>
    </row>
    <row r="23" spans="1:7" ht="15.75">
      <c r="A23" s="338" t="s">
        <v>307</v>
      </c>
      <c r="B23" s="338"/>
      <c r="C23" s="340" t="s">
        <v>310</v>
      </c>
      <c r="D23" s="340"/>
      <c r="E23" s="338" t="s">
        <v>312</v>
      </c>
      <c r="F23" s="338"/>
      <c r="G23" s="338"/>
    </row>
    <row r="24" spans="1:7" ht="15.75">
      <c r="A24" s="338" t="s">
        <v>308</v>
      </c>
      <c r="B24" s="338"/>
      <c r="C24" s="338" t="s">
        <v>311</v>
      </c>
      <c r="D24" s="338"/>
      <c r="E24" s="338" t="s">
        <v>311</v>
      </c>
      <c r="F24" s="338"/>
      <c r="G24" s="338"/>
    </row>
  </sheetData>
  <mergeCells count="17">
    <mergeCell ref="A6:A8"/>
    <mergeCell ref="A9:A12"/>
    <mergeCell ref="A1:F1"/>
    <mergeCell ref="A18:B18"/>
    <mergeCell ref="A3:F3"/>
    <mergeCell ref="A4:F4"/>
    <mergeCell ref="A2:F2"/>
    <mergeCell ref="C18:D18"/>
    <mergeCell ref="A22:B22"/>
    <mergeCell ref="A23:B23"/>
    <mergeCell ref="A24:B24"/>
    <mergeCell ref="E23:G23"/>
    <mergeCell ref="E22:F22"/>
    <mergeCell ref="E24:G24"/>
    <mergeCell ref="C22:D22"/>
    <mergeCell ref="C23:D23"/>
    <mergeCell ref="C24:D24"/>
  </mergeCells>
  <pageMargins left="0.70866141732283472" right="0.70866141732283472" top="0.46" bottom="0.7480314960629921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dimension ref="A1:H42"/>
  <sheetViews>
    <sheetView tabSelected="1" topLeftCell="A4" zoomScale="90" zoomScaleNormal="90" workbookViewId="0">
      <selection activeCell="D8" sqref="D8"/>
    </sheetView>
  </sheetViews>
  <sheetFormatPr baseColWidth="10" defaultRowHeight="15.75"/>
  <cols>
    <col min="1" max="1" width="47.28515625" style="59" customWidth="1"/>
    <col min="2" max="2" width="32.5703125" style="59" customWidth="1"/>
    <col min="3" max="4" width="30.7109375" style="59" customWidth="1"/>
    <col min="5" max="5" width="24.5703125" style="59" customWidth="1"/>
    <col min="6" max="6" width="36.28515625" style="59" customWidth="1"/>
    <col min="7" max="7" width="11.42578125" style="59"/>
    <col min="8" max="8" width="13.5703125" style="59" bestFit="1" customWidth="1"/>
    <col min="9" max="16384" width="11.42578125" style="59"/>
  </cols>
  <sheetData>
    <row r="1" spans="1:8" ht="16.5" thickBot="1">
      <c r="A1" s="360" t="s">
        <v>316</v>
      </c>
      <c r="B1" s="361"/>
      <c r="C1" s="361"/>
      <c r="D1" s="361"/>
      <c r="E1" s="361"/>
      <c r="F1" s="362"/>
    </row>
    <row r="2" spans="1:8" ht="16.5" thickBot="1">
      <c r="A2" s="368" t="s">
        <v>21</v>
      </c>
      <c r="B2" s="369"/>
      <c r="C2" s="369"/>
      <c r="D2" s="369"/>
      <c r="E2" s="370"/>
      <c r="F2" s="60" t="s">
        <v>49</v>
      </c>
    </row>
    <row r="3" spans="1:8">
      <c r="A3" s="371" t="s">
        <v>1</v>
      </c>
      <c r="B3" s="373" t="s">
        <v>22</v>
      </c>
      <c r="C3" s="374"/>
      <c r="D3" s="374"/>
      <c r="E3" s="375"/>
      <c r="F3" s="363" t="s">
        <v>23</v>
      </c>
    </row>
    <row r="4" spans="1:8" ht="16.5" thickBot="1">
      <c r="A4" s="372"/>
      <c r="B4" s="35" t="s">
        <v>24</v>
      </c>
      <c r="C4" s="35" t="s">
        <v>25</v>
      </c>
      <c r="D4" s="35" t="s">
        <v>26</v>
      </c>
      <c r="E4" s="36"/>
      <c r="F4" s="364"/>
    </row>
    <row r="5" spans="1:8" ht="16.5" thickBot="1">
      <c r="A5" s="38"/>
      <c r="B5" s="37"/>
      <c r="C5" s="37"/>
      <c r="D5" s="37"/>
      <c r="E5" s="37"/>
      <c r="F5" s="38"/>
    </row>
    <row r="6" spans="1:8" ht="18.75">
      <c r="A6" s="39" t="s">
        <v>27</v>
      </c>
      <c r="B6" s="171" t="s">
        <v>140</v>
      </c>
      <c r="C6" s="171" t="s">
        <v>144</v>
      </c>
      <c r="D6" s="171" t="s">
        <v>143</v>
      </c>
      <c r="E6" s="40"/>
      <c r="F6" s="259"/>
    </row>
    <row r="7" spans="1:8" ht="63">
      <c r="A7" s="41" t="s">
        <v>28</v>
      </c>
      <c r="B7" s="42" t="s">
        <v>146</v>
      </c>
      <c r="C7" s="42" t="s">
        <v>149</v>
      </c>
      <c r="D7" s="42" t="s">
        <v>149</v>
      </c>
      <c r="E7" s="42"/>
      <c r="F7" s="260"/>
    </row>
    <row r="8" spans="1:8" ht="125.25" customHeight="1">
      <c r="A8" s="43" t="s">
        <v>29</v>
      </c>
      <c r="B8" s="61" t="s">
        <v>141</v>
      </c>
      <c r="C8" s="61" t="s">
        <v>145</v>
      </c>
      <c r="D8" s="61" t="s">
        <v>148</v>
      </c>
      <c r="E8" s="62"/>
      <c r="F8" s="260"/>
    </row>
    <row r="9" spans="1:8">
      <c r="A9" s="43" t="s">
        <v>30</v>
      </c>
      <c r="B9" s="44" t="s">
        <v>142</v>
      </c>
      <c r="C9" s="44" t="s">
        <v>150</v>
      </c>
      <c r="D9" s="44" t="s">
        <v>147</v>
      </c>
      <c r="E9" s="44"/>
      <c r="F9" s="260"/>
    </row>
    <row r="10" spans="1:8" ht="31.5">
      <c r="A10" s="43" t="s">
        <v>31</v>
      </c>
      <c r="B10" s="45">
        <v>5289660493</v>
      </c>
      <c r="C10" s="45">
        <v>9000000000</v>
      </c>
      <c r="D10" s="45"/>
      <c r="E10" s="46"/>
      <c r="F10" s="263" t="s">
        <v>237</v>
      </c>
    </row>
    <row r="11" spans="1:8">
      <c r="A11" s="43" t="s">
        <v>32</v>
      </c>
      <c r="B11" s="47">
        <v>1</v>
      </c>
      <c r="C11" s="47">
        <v>1</v>
      </c>
      <c r="D11" s="47"/>
      <c r="E11" s="48"/>
      <c r="F11" s="260"/>
    </row>
    <row r="12" spans="1:8" ht="31.5">
      <c r="A12" s="49" t="s">
        <v>33</v>
      </c>
      <c r="B12" s="45">
        <v>5289660493</v>
      </c>
      <c r="C12" s="45">
        <v>9000000000</v>
      </c>
      <c r="D12" s="45"/>
      <c r="E12" s="46"/>
      <c r="F12" s="263" t="s">
        <v>237</v>
      </c>
    </row>
    <row r="13" spans="1:8" ht="31.5">
      <c r="A13" s="43" t="s">
        <v>34</v>
      </c>
      <c r="B13" s="45">
        <v>5289660493</v>
      </c>
      <c r="C13" s="45">
        <v>9000000000</v>
      </c>
      <c r="D13" s="45"/>
      <c r="E13" s="46"/>
      <c r="F13" s="263" t="s">
        <v>237</v>
      </c>
      <c r="H13" s="172"/>
    </row>
    <row r="14" spans="1:8" ht="31.5">
      <c r="A14" s="49" t="s">
        <v>35</v>
      </c>
      <c r="B14" s="45">
        <v>5289660493</v>
      </c>
      <c r="C14" s="45">
        <v>9000000000</v>
      </c>
      <c r="D14" s="45"/>
      <c r="E14" s="46"/>
      <c r="F14" s="263" t="s">
        <v>237</v>
      </c>
      <c r="H14" s="172"/>
    </row>
    <row r="15" spans="1:8" ht="31.5">
      <c r="A15" s="49" t="s">
        <v>36</v>
      </c>
      <c r="B15" s="47">
        <v>1</v>
      </c>
      <c r="C15" s="47">
        <v>1</v>
      </c>
      <c r="D15" s="47"/>
      <c r="E15" s="48"/>
      <c r="F15" s="260"/>
      <c r="H15" s="172"/>
    </row>
    <row r="16" spans="1:8" ht="31.5">
      <c r="A16" s="49" t="s">
        <v>37</v>
      </c>
      <c r="B16" s="50">
        <v>9876.1398300970868</v>
      </c>
      <c r="C16" s="50">
        <v>15881.418740074114</v>
      </c>
      <c r="D16" s="50"/>
      <c r="E16" s="51"/>
      <c r="F16" s="260"/>
      <c r="H16" s="172"/>
    </row>
    <row r="17" spans="1:8" ht="31.5">
      <c r="A17" s="49" t="s">
        <v>241</v>
      </c>
      <c r="B17" s="45">
        <v>9876</v>
      </c>
      <c r="C17" s="45">
        <v>15881</v>
      </c>
      <c r="D17" s="45"/>
      <c r="E17" s="52" t="s">
        <v>49</v>
      </c>
      <c r="F17" s="260"/>
      <c r="H17" s="172"/>
    </row>
    <row r="18" spans="1:8">
      <c r="A18" s="43" t="s">
        <v>38</v>
      </c>
      <c r="B18" s="53">
        <v>40609</v>
      </c>
      <c r="C18" s="53" t="s">
        <v>231</v>
      </c>
      <c r="D18" s="53">
        <v>37073</v>
      </c>
      <c r="E18" s="54"/>
      <c r="F18" s="260" t="s">
        <v>242</v>
      </c>
      <c r="H18" s="172"/>
    </row>
    <row r="19" spans="1:8">
      <c r="A19" s="43" t="s">
        <v>246</v>
      </c>
      <c r="B19" s="55" t="s">
        <v>49</v>
      </c>
      <c r="C19" s="55" t="s">
        <v>231</v>
      </c>
      <c r="D19" s="55" t="s">
        <v>49</v>
      </c>
      <c r="E19" s="56" t="s">
        <v>49</v>
      </c>
      <c r="F19" s="260"/>
    </row>
    <row r="20" spans="1:8" ht="16.5" thickBot="1">
      <c r="A20" s="43" t="s">
        <v>39</v>
      </c>
      <c r="B20" s="53">
        <v>40908</v>
      </c>
      <c r="C20" s="53">
        <v>41265</v>
      </c>
      <c r="D20" s="53">
        <v>40542</v>
      </c>
      <c r="E20" s="57" t="s">
        <v>49</v>
      </c>
      <c r="F20" s="261"/>
    </row>
    <row r="21" spans="1:8" ht="63.75" thickBot="1">
      <c r="A21" s="265" t="s">
        <v>236</v>
      </c>
      <c r="B21" s="264" t="s">
        <v>238</v>
      </c>
      <c r="C21" s="264" t="s">
        <v>239</v>
      </c>
      <c r="D21" s="264" t="s">
        <v>240</v>
      </c>
      <c r="E21" s="262" t="s">
        <v>49</v>
      </c>
      <c r="F21" s="261"/>
    </row>
    <row r="22" spans="1:8" ht="21.75" thickBot="1">
      <c r="A22" s="58"/>
      <c r="B22" s="365" t="s">
        <v>40</v>
      </c>
      <c r="C22" s="366"/>
      <c r="D22" s="366"/>
      <c r="E22" s="367"/>
      <c r="F22" s="315" t="s">
        <v>49</v>
      </c>
    </row>
    <row r="25" spans="1:8" ht="21">
      <c r="A25" s="356" t="s">
        <v>313</v>
      </c>
      <c r="B25" s="357"/>
    </row>
    <row r="26" spans="1:8">
      <c r="A26" s="110">
        <v>2012</v>
      </c>
      <c r="B26" s="314">
        <v>566700</v>
      </c>
    </row>
    <row r="27" spans="1:8">
      <c r="A27" s="110">
        <v>2011</v>
      </c>
      <c r="B27" s="314">
        <v>535600</v>
      </c>
    </row>
    <row r="28" spans="1:8">
      <c r="A28" s="110">
        <v>2010</v>
      </c>
      <c r="B28" s="314">
        <v>515000</v>
      </c>
    </row>
    <row r="29" spans="1:8">
      <c r="A29" s="110">
        <v>2009</v>
      </c>
      <c r="B29" s="314">
        <v>496900</v>
      </c>
    </row>
    <row r="30" spans="1:8">
      <c r="A30" s="110">
        <v>2008</v>
      </c>
      <c r="B30" s="314">
        <v>461500</v>
      </c>
    </row>
    <row r="31" spans="1:8">
      <c r="A31" s="110">
        <v>2007</v>
      </c>
      <c r="B31" s="314">
        <v>433700</v>
      </c>
    </row>
    <row r="32" spans="1:8">
      <c r="A32" s="110">
        <v>2006</v>
      </c>
      <c r="B32" s="314">
        <v>408000</v>
      </c>
    </row>
    <row r="33" spans="1:7">
      <c r="A33" s="110">
        <v>2005</v>
      </c>
      <c r="B33" s="314">
        <v>381500</v>
      </c>
    </row>
    <row r="34" spans="1:7">
      <c r="A34" s="110">
        <v>2004</v>
      </c>
      <c r="B34" s="314">
        <v>358000</v>
      </c>
    </row>
    <row r="35" spans="1:7">
      <c r="A35" s="110">
        <v>2003</v>
      </c>
      <c r="B35" s="314">
        <v>332000</v>
      </c>
    </row>
    <row r="36" spans="1:7">
      <c r="A36" s="110">
        <v>2002</v>
      </c>
      <c r="B36" s="314">
        <v>309000</v>
      </c>
    </row>
    <row r="40" spans="1:7">
      <c r="A40" s="313" t="s">
        <v>309</v>
      </c>
      <c r="B40" s="312"/>
      <c r="C40" s="358" t="s">
        <v>309</v>
      </c>
      <c r="D40" s="358"/>
      <c r="E40" s="312"/>
      <c r="F40" s="358" t="s">
        <v>309</v>
      </c>
      <c r="G40" s="358"/>
    </row>
    <row r="41" spans="1:7">
      <c r="A41" s="310" t="s">
        <v>307</v>
      </c>
      <c r="C41" s="359" t="s">
        <v>310</v>
      </c>
      <c r="D41" s="359"/>
      <c r="F41" s="359" t="s">
        <v>312</v>
      </c>
      <c r="G41" s="359"/>
    </row>
    <row r="42" spans="1:7">
      <c r="A42" s="311" t="s">
        <v>308</v>
      </c>
      <c r="C42" s="355" t="s">
        <v>311</v>
      </c>
      <c r="D42" s="355"/>
      <c r="F42" s="355" t="s">
        <v>311</v>
      </c>
      <c r="G42" s="355"/>
    </row>
  </sheetData>
  <mergeCells count="13">
    <mergeCell ref="A1:F1"/>
    <mergeCell ref="F3:F4"/>
    <mergeCell ref="B22:E22"/>
    <mergeCell ref="A2:E2"/>
    <mergeCell ref="A3:A4"/>
    <mergeCell ref="B3:E3"/>
    <mergeCell ref="C42:D42"/>
    <mergeCell ref="F42:G42"/>
    <mergeCell ref="A25:B25"/>
    <mergeCell ref="C40:D40"/>
    <mergeCell ref="F40:G40"/>
    <mergeCell ref="C41:D41"/>
    <mergeCell ref="F41:G4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dimension ref="A1:I73"/>
  <sheetViews>
    <sheetView workbookViewId="0">
      <selection activeCell="D4" sqref="D4"/>
    </sheetView>
  </sheetViews>
  <sheetFormatPr baseColWidth="10" defaultRowHeight="15"/>
  <cols>
    <col min="1" max="1" width="4" bestFit="1" customWidth="1"/>
    <col min="2" max="2" width="57.7109375" bestFit="1" customWidth="1"/>
    <col min="3" max="3" width="9" bestFit="1" customWidth="1"/>
    <col min="4" max="4" width="47.140625" bestFit="1" customWidth="1"/>
    <col min="5" max="5" width="24" bestFit="1" customWidth="1"/>
    <col min="6" max="6" width="24" style="271" bestFit="1" customWidth="1"/>
  </cols>
  <sheetData>
    <row r="1" spans="1:6" s="271" customFormat="1" ht="16.5" thickBot="1">
      <c r="A1" s="376" t="s">
        <v>317</v>
      </c>
      <c r="B1" s="376"/>
      <c r="C1" s="376"/>
      <c r="D1" s="376"/>
      <c r="E1" s="376"/>
      <c r="F1" s="376"/>
    </row>
    <row r="2" spans="1:6">
      <c r="A2" s="63" t="s">
        <v>41</v>
      </c>
      <c r="B2" s="64" t="s">
        <v>42</v>
      </c>
      <c r="C2" s="65" t="s">
        <v>2</v>
      </c>
      <c r="D2" s="65" t="s">
        <v>286</v>
      </c>
      <c r="E2" s="64" t="s">
        <v>43</v>
      </c>
      <c r="F2" s="276" t="s">
        <v>0</v>
      </c>
    </row>
    <row r="3" spans="1:6" ht="15.75" thickBot="1">
      <c r="A3" s="66"/>
      <c r="B3" s="67"/>
      <c r="C3" s="68"/>
      <c r="D3" s="68"/>
      <c r="E3" s="284"/>
      <c r="F3" s="277"/>
    </row>
    <row r="4" spans="1:6">
      <c r="A4" s="69"/>
      <c r="B4" s="70" t="s">
        <v>44</v>
      </c>
      <c r="C4" s="71"/>
      <c r="D4" s="71" t="s">
        <v>232</v>
      </c>
      <c r="E4" s="285"/>
      <c r="F4" s="278"/>
    </row>
    <row r="5" spans="1:6">
      <c r="A5" s="72" t="s">
        <v>45</v>
      </c>
      <c r="B5" s="73" t="s">
        <v>163</v>
      </c>
      <c r="C5" s="74"/>
      <c r="D5" s="74" t="s">
        <v>243</v>
      </c>
      <c r="E5" s="286"/>
      <c r="F5" s="279"/>
    </row>
    <row r="6" spans="1:6" ht="30" customHeight="1">
      <c r="A6" s="75"/>
      <c r="B6" s="81" t="s">
        <v>166</v>
      </c>
      <c r="C6" s="82">
        <v>10</v>
      </c>
      <c r="D6" s="79"/>
      <c r="E6" s="287" t="s">
        <v>49</v>
      </c>
      <c r="F6" s="280"/>
    </row>
    <row r="7" spans="1:6" ht="30" customHeight="1">
      <c r="A7" s="75"/>
      <c r="B7" s="81" t="s">
        <v>233</v>
      </c>
      <c r="C7" s="84">
        <v>24</v>
      </c>
      <c r="D7" s="79" t="s">
        <v>287</v>
      </c>
      <c r="E7" s="287" t="s">
        <v>49</v>
      </c>
      <c r="F7" s="280"/>
    </row>
    <row r="8" spans="1:6">
      <c r="A8" s="75"/>
      <c r="B8" s="81" t="s">
        <v>234</v>
      </c>
      <c r="C8" s="81"/>
      <c r="D8" s="84"/>
      <c r="E8" s="287"/>
      <c r="F8" s="280" t="s">
        <v>167</v>
      </c>
    </row>
    <row r="9" spans="1:6" ht="30.75" customHeight="1">
      <c r="A9" s="75"/>
      <c r="B9" s="80" t="s">
        <v>247</v>
      </c>
      <c r="C9" s="83" t="s">
        <v>171</v>
      </c>
      <c r="D9" s="79" t="s">
        <v>250</v>
      </c>
      <c r="E9" s="288" t="s">
        <v>49</v>
      </c>
      <c r="F9" s="281"/>
    </row>
    <row r="10" spans="1:6" ht="15.75" thickBot="1">
      <c r="A10" s="98"/>
      <c r="B10" s="99" t="s">
        <v>52</v>
      </c>
      <c r="C10" s="289" t="s">
        <v>168</v>
      </c>
      <c r="D10" s="101" t="s">
        <v>252</v>
      </c>
      <c r="E10" s="289" t="s">
        <v>49</v>
      </c>
      <c r="F10" s="102"/>
    </row>
    <row r="11" spans="1:6">
      <c r="A11" s="72" t="s">
        <v>46</v>
      </c>
      <c r="B11" s="73" t="s">
        <v>175</v>
      </c>
      <c r="C11" s="296"/>
      <c r="D11" s="74" t="s">
        <v>244</v>
      </c>
      <c r="E11" s="286"/>
      <c r="F11" s="292"/>
    </row>
    <row r="12" spans="1:6" ht="30">
      <c r="A12" s="75"/>
      <c r="B12" s="81" t="s">
        <v>166</v>
      </c>
      <c r="C12" s="82">
        <v>11</v>
      </c>
      <c r="D12" s="77"/>
      <c r="E12" s="287" t="s">
        <v>49</v>
      </c>
      <c r="F12" s="280"/>
    </row>
    <row r="13" spans="1:6" ht="26.25">
      <c r="A13" s="75"/>
      <c r="B13" s="85" t="s">
        <v>245</v>
      </c>
      <c r="C13" s="103" t="s">
        <v>170</v>
      </c>
      <c r="D13" s="79" t="s">
        <v>288</v>
      </c>
      <c r="E13" s="287" t="s">
        <v>49</v>
      </c>
      <c r="F13" s="280"/>
    </row>
    <row r="14" spans="1:6">
      <c r="A14" s="75"/>
      <c r="B14" s="76" t="s">
        <v>234</v>
      </c>
      <c r="C14" s="307" t="s">
        <v>169</v>
      </c>
      <c r="D14" s="294" t="s">
        <v>289</v>
      </c>
      <c r="E14" s="287" t="s">
        <v>305</v>
      </c>
      <c r="F14" s="306"/>
    </row>
    <row r="15" spans="1:6" ht="34.5" customHeight="1">
      <c r="A15" s="75"/>
      <c r="B15" s="80" t="s">
        <v>247</v>
      </c>
      <c r="C15" s="83" t="s">
        <v>172</v>
      </c>
      <c r="D15" s="78" t="s">
        <v>251</v>
      </c>
      <c r="E15" s="288" t="s">
        <v>49</v>
      </c>
      <c r="F15" s="281"/>
    </row>
    <row r="16" spans="1:6" ht="15.75" thickBot="1">
      <c r="A16" s="98"/>
      <c r="B16" s="99" t="s">
        <v>52</v>
      </c>
      <c r="C16" s="100" t="s">
        <v>173</v>
      </c>
      <c r="D16" s="101" t="s">
        <v>174</v>
      </c>
      <c r="E16" s="289" t="s">
        <v>49</v>
      </c>
      <c r="F16" s="282"/>
    </row>
    <row r="17" spans="1:6">
      <c r="A17" s="72" t="s">
        <v>47</v>
      </c>
      <c r="B17" s="73" t="s">
        <v>176</v>
      </c>
      <c r="C17" s="74"/>
      <c r="D17" s="74" t="s">
        <v>248</v>
      </c>
      <c r="E17" s="286"/>
      <c r="F17" s="279"/>
    </row>
    <row r="18" spans="1:6" ht="30">
      <c r="A18" s="75"/>
      <c r="B18" s="81" t="s">
        <v>166</v>
      </c>
      <c r="C18" s="82">
        <v>12</v>
      </c>
      <c r="D18" s="79"/>
      <c r="E18" s="287" t="s">
        <v>49</v>
      </c>
      <c r="F18" s="280"/>
    </row>
    <row r="19" spans="1:6" ht="26.25">
      <c r="A19" s="75"/>
      <c r="B19" s="85" t="s">
        <v>245</v>
      </c>
      <c r="C19" s="103">
        <v>47</v>
      </c>
      <c r="D19" s="79" t="s">
        <v>290</v>
      </c>
      <c r="E19" s="287" t="s">
        <v>49</v>
      </c>
      <c r="F19" s="280"/>
    </row>
    <row r="20" spans="1:6">
      <c r="A20" s="75"/>
      <c r="B20" s="76" t="s">
        <v>234</v>
      </c>
      <c r="C20" s="83"/>
      <c r="D20" s="79" t="s">
        <v>305</v>
      </c>
      <c r="E20" s="287" t="s">
        <v>305</v>
      </c>
      <c r="F20" s="280"/>
    </row>
    <row r="21" spans="1:6" ht="28.5" customHeight="1">
      <c r="A21" s="75"/>
      <c r="B21" s="80" t="s">
        <v>247</v>
      </c>
      <c r="C21" s="83">
        <v>49</v>
      </c>
      <c r="D21" s="79" t="s">
        <v>250</v>
      </c>
      <c r="E21" s="288" t="s">
        <v>49</v>
      </c>
      <c r="F21" s="281"/>
    </row>
    <row r="22" spans="1:6" ht="15.75" thickBot="1">
      <c r="A22" s="98"/>
      <c r="B22" s="99" t="s">
        <v>52</v>
      </c>
      <c r="C22" s="82" t="s">
        <v>178</v>
      </c>
      <c r="D22" s="101" t="s">
        <v>249</v>
      </c>
      <c r="E22" s="289" t="s">
        <v>49</v>
      </c>
      <c r="F22" s="282"/>
    </row>
    <row r="23" spans="1:6">
      <c r="A23" s="72" t="s">
        <v>47</v>
      </c>
      <c r="B23" s="73" t="s">
        <v>177</v>
      </c>
      <c r="C23" s="74"/>
      <c r="D23" s="74" t="s">
        <v>253</v>
      </c>
      <c r="E23" s="286"/>
      <c r="F23" s="279"/>
    </row>
    <row r="24" spans="1:6" ht="30">
      <c r="A24" s="75"/>
      <c r="B24" s="81" t="s">
        <v>166</v>
      </c>
      <c r="C24" s="181">
        <v>12</v>
      </c>
      <c r="D24" s="182"/>
      <c r="E24" s="287" t="s">
        <v>49</v>
      </c>
      <c r="F24" s="280"/>
    </row>
    <row r="25" spans="1:6" ht="26.25">
      <c r="A25" s="75"/>
      <c r="B25" s="85" t="s">
        <v>245</v>
      </c>
      <c r="C25" s="181" t="s">
        <v>179</v>
      </c>
      <c r="D25" s="79" t="s">
        <v>295</v>
      </c>
      <c r="E25" s="287" t="s">
        <v>49</v>
      </c>
      <c r="F25" s="280"/>
    </row>
    <row r="26" spans="1:6">
      <c r="A26" s="75"/>
      <c r="B26" s="76" t="s">
        <v>234</v>
      </c>
      <c r="C26" s="181"/>
      <c r="D26" s="79" t="s">
        <v>284</v>
      </c>
      <c r="E26" s="287" t="s">
        <v>284</v>
      </c>
      <c r="F26" s="280"/>
    </row>
    <row r="27" spans="1:6">
      <c r="A27" s="75"/>
      <c r="B27" s="80" t="s">
        <v>247</v>
      </c>
      <c r="C27" s="181" t="s">
        <v>180</v>
      </c>
      <c r="D27" s="79" t="s">
        <v>254</v>
      </c>
      <c r="E27" s="288" t="s">
        <v>49</v>
      </c>
      <c r="F27" s="281"/>
    </row>
    <row r="28" spans="1:6" ht="29.25" customHeight="1" thickBot="1">
      <c r="A28" s="98"/>
      <c r="B28" s="99" t="s">
        <v>52</v>
      </c>
      <c r="C28" s="181" t="s">
        <v>180</v>
      </c>
      <c r="D28" s="182" t="s">
        <v>181</v>
      </c>
      <c r="E28" s="289" t="s">
        <v>49</v>
      </c>
      <c r="F28" s="282"/>
    </row>
    <row r="29" spans="1:6" ht="29.25" customHeight="1">
      <c r="A29" s="72" t="s">
        <v>47</v>
      </c>
      <c r="B29" s="73" t="s">
        <v>164</v>
      </c>
      <c r="C29" s="74"/>
      <c r="D29" s="74" t="s">
        <v>255</v>
      </c>
      <c r="E29" s="286"/>
      <c r="F29" s="279"/>
    </row>
    <row r="30" spans="1:6" ht="29.25" customHeight="1">
      <c r="A30" s="75"/>
      <c r="B30" s="81" t="s">
        <v>166</v>
      </c>
      <c r="C30" s="82" t="s">
        <v>182</v>
      </c>
      <c r="D30" s="79"/>
      <c r="E30" s="287" t="s">
        <v>49</v>
      </c>
      <c r="F30" s="280"/>
    </row>
    <row r="31" spans="1:6" ht="29.25" customHeight="1">
      <c r="A31" s="75"/>
      <c r="B31" s="85" t="s">
        <v>245</v>
      </c>
      <c r="C31" s="103">
        <v>77</v>
      </c>
      <c r="D31" s="79" t="s">
        <v>297</v>
      </c>
      <c r="E31" s="287" t="s">
        <v>49</v>
      </c>
      <c r="F31" s="280"/>
    </row>
    <row r="32" spans="1:6" ht="54" customHeight="1">
      <c r="A32" s="75"/>
      <c r="B32" s="76" t="s">
        <v>234</v>
      </c>
      <c r="C32" s="83">
        <v>76</v>
      </c>
      <c r="D32" s="79" t="s">
        <v>284</v>
      </c>
      <c r="E32" s="287" t="s">
        <v>49</v>
      </c>
      <c r="F32" s="294" t="s">
        <v>296</v>
      </c>
    </row>
    <row r="33" spans="1:9" ht="29.25" customHeight="1">
      <c r="A33" s="75"/>
      <c r="B33" s="80" t="s">
        <v>51</v>
      </c>
      <c r="C33" s="83">
        <v>80</v>
      </c>
      <c r="D33" s="79" t="s">
        <v>256</v>
      </c>
      <c r="E33" s="288" t="s">
        <v>49</v>
      </c>
      <c r="F33" s="281"/>
    </row>
    <row r="34" spans="1:9" ht="29.25" customHeight="1" thickBot="1">
      <c r="A34" s="98"/>
      <c r="B34" s="99" t="s">
        <v>52</v>
      </c>
      <c r="C34" s="82">
        <v>80</v>
      </c>
      <c r="D34" s="101" t="s">
        <v>257</v>
      </c>
      <c r="E34" s="289" t="s">
        <v>49</v>
      </c>
      <c r="F34" s="282"/>
    </row>
    <row r="35" spans="1:9" ht="30.75" customHeight="1">
      <c r="A35" s="72" t="s">
        <v>47</v>
      </c>
      <c r="B35" s="188" t="s">
        <v>165</v>
      </c>
      <c r="C35" s="74"/>
      <c r="D35" s="74" t="s">
        <v>258</v>
      </c>
      <c r="E35" s="286"/>
      <c r="F35" s="279"/>
    </row>
    <row r="36" spans="1:9" ht="30">
      <c r="A36" s="75"/>
      <c r="B36" s="81" t="s">
        <v>50</v>
      </c>
      <c r="C36" s="82" t="s">
        <v>183</v>
      </c>
      <c r="D36" s="77"/>
      <c r="E36" s="287" t="s">
        <v>49</v>
      </c>
      <c r="F36" s="280"/>
    </row>
    <row r="37" spans="1:9" ht="19.5" customHeight="1">
      <c r="A37" s="75"/>
      <c r="B37" s="85" t="s">
        <v>245</v>
      </c>
      <c r="C37" s="103">
        <v>88</v>
      </c>
      <c r="D37" s="79" t="s">
        <v>298</v>
      </c>
      <c r="E37" s="287" t="s">
        <v>49</v>
      </c>
      <c r="F37" s="280"/>
    </row>
    <row r="38" spans="1:9" ht="75">
      <c r="A38" s="75"/>
      <c r="B38" s="76" t="s">
        <v>234</v>
      </c>
      <c r="C38" s="83">
        <v>89</v>
      </c>
      <c r="D38" s="79" t="s">
        <v>284</v>
      </c>
      <c r="E38" s="287" t="s">
        <v>49</v>
      </c>
      <c r="F38" s="295" t="s">
        <v>299</v>
      </c>
    </row>
    <row r="39" spans="1:9">
      <c r="A39" s="75"/>
      <c r="B39" s="80" t="s">
        <v>51</v>
      </c>
      <c r="C39" s="83">
        <v>90</v>
      </c>
      <c r="D39" s="79" t="s">
        <v>260</v>
      </c>
      <c r="E39" s="288" t="s">
        <v>49</v>
      </c>
      <c r="F39" s="281"/>
    </row>
    <row r="40" spans="1:9" ht="15.75" thickBot="1">
      <c r="A40" s="98"/>
      <c r="B40" s="109" t="s">
        <v>52</v>
      </c>
      <c r="C40" s="104">
        <v>90</v>
      </c>
      <c r="D40" s="101" t="s">
        <v>259</v>
      </c>
      <c r="E40" s="289" t="s">
        <v>49</v>
      </c>
      <c r="F40" s="282"/>
    </row>
    <row r="41" spans="1:9" ht="15.75" thickBot="1">
      <c r="A41" s="89"/>
      <c r="B41" s="93"/>
      <c r="C41" s="91"/>
      <c r="D41" s="91"/>
      <c r="E41" s="290"/>
      <c r="F41" s="92"/>
    </row>
    <row r="42" spans="1:9" ht="15.75" thickBot="1">
      <c r="A42" s="105"/>
      <c r="B42" s="106" t="s">
        <v>53</v>
      </c>
      <c r="C42" s="107">
        <v>16</v>
      </c>
      <c r="D42" s="108"/>
      <c r="E42" s="291" t="s">
        <v>49</v>
      </c>
      <c r="F42" s="283"/>
    </row>
    <row r="43" spans="1:9">
      <c r="A43" s="89"/>
      <c r="B43" s="90"/>
      <c r="C43" s="92"/>
      <c r="D43" s="92"/>
      <c r="E43" s="91"/>
      <c r="F43" s="91"/>
    </row>
    <row r="44" spans="1:9">
      <c r="A44" s="89"/>
      <c r="B44" s="93"/>
      <c r="C44" s="92"/>
      <c r="D44" s="92"/>
      <c r="E44" s="91"/>
      <c r="F44" s="91"/>
    </row>
    <row r="45" spans="1:9" ht="15.75">
      <c r="A45" s="377" t="s">
        <v>309</v>
      </c>
      <c r="B45" s="377"/>
      <c r="C45" s="358" t="s">
        <v>309</v>
      </c>
      <c r="D45" s="358"/>
      <c r="E45" s="377" t="s">
        <v>309</v>
      </c>
      <c r="F45" s="377"/>
      <c r="G45" s="318"/>
      <c r="H45" s="59"/>
      <c r="I45" s="59"/>
    </row>
    <row r="46" spans="1:9" ht="15.75">
      <c r="A46" s="355" t="s">
        <v>307</v>
      </c>
      <c r="B46" s="355"/>
      <c r="C46" s="359" t="s">
        <v>310</v>
      </c>
      <c r="D46" s="359"/>
      <c r="E46" s="355" t="s">
        <v>312</v>
      </c>
      <c r="F46" s="355"/>
      <c r="G46" s="309"/>
      <c r="H46" s="59"/>
      <c r="I46" s="59"/>
    </row>
    <row r="47" spans="1:9" ht="15.75">
      <c r="A47" s="355" t="s">
        <v>308</v>
      </c>
      <c r="B47" s="355"/>
      <c r="C47" s="355" t="s">
        <v>311</v>
      </c>
      <c r="D47" s="355"/>
      <c r="E47" s="355" t="s">
        <v>311</v>
      </c>
      <c r="F47" s="355"/>
      <c r="G47" s="309"/>
      <c r="H47" s="59"/>
      <c r="I47" s="59"/>
    </row>
    <row r="48" spans="1:9">
      <c r="A48" s="89"/>
      <c r="B48" s="93"/>
      <c r="C48" s="92"/>
      <c r="D48" s="91"/>
      <c r="E48" s="91"/>
      <c r="F48" s="91"/>
    </row>
    <row r="49" spans="1:6">
      <c r="A49" s="89"/>
      <c r="B49" s="93"/>
      <c r="C49" s="92"/>
      <c r="D49" s="91"/>
      <c r="E49" s="91"/>
      <c r="F49" s="91"/>
    </row>
    <row r="50" spans="1:6">
      <c r="A50" s="89"/>
      <c r="B50" s="90"/>
      <c r="C50" s="92"/>
      <c r="D50" s="91"/>
      <c r="E50" s="91"/>
      <c r="F50" s="91"/>
    </row>
    <row r="51" spans="1:6">
      <c r="A51" s="89"/>
      <c r="B51" s="90"/>
      <c r="C51" s="92"/>
      <c r="D51" s="91"/>
      <c r="E51" s="7"/>
      <c r="F51" s="7"/>
    </row>
    <row r="52" spans="1:6">
      <c r="A52" s="89"/>
      <c r="B52" s="93"/>
      <c r="C52" s="92"/>
      <c r="D52" s="91"/>
      <c r="E52" s="7"/>
      <c r="F52" s="7"/>
    </row>
    <row r="53" spans="1:6">
      <c r="A53" s="89"/>
      <c r="B53" s="90"/>
      <c r="C53" s="92"/>
      <c r="D53" s="95"/>
      <c r="E53" s="7"/>
      <c r="F53" s="7"/>
    </row>
    <row r="54" spans="1:6">
      <c r="A54" s="89"/>
      <c r="B54" s="93"/>
      <c r="C54" s="92"/>
      <c r="D54" s="95"/>
      <c r="E54" s="7"/>
      <c r="F54" s="7"/>
    </row>
    <row r="55" spans="1:6">
      <c r="A55" s="89"/>
      <c r="B55" s="90"/>
      <c r="C55" s="92"/>
      <c r="D55" s="91"/>
      <c r="E55" s="91"/>
      <c r="F55" s="91"/>
    </row>
    <row r="56" spans="1:6">
      <c r="A56" s="89"/>
      <c r="B56" s="93"/>
      <c r="C56" s="92"/>
      <c r="D56" s="91"/>
      <c r="E56" s="91"/>
      <c r="F56" s="91"/>
    </row>
    <row r="57" spans="1:6">
      <c r="A57" s="89"/>
      <c r="B57" s="90"/>
      <c r="C57" s="92"/>
      <c r="D57" s="91"/>
      <c r="E57" s="91"/>
      <c r="F57" s="91"/>
    </row>
    <row r="58" spans="1:6">
      <c r="A58" s="89"/>
      <c r="B58" s="93"/>
      <c r="C58" s="92"/>
      <c r="D58" s="91"/>
      <c r="E58" s="91"/>
      <c r="F58" s="91"/>
    </row>
    <row r="59" spans="1:6">
      <c r="A59" s="86"/>
      <c r="B59" s="87"/>
      <c r="C59" s="86"/>
      <c r="D59" s="86"/>
      <c r="E59" s="88"/>
      <c r="F59" s="88"/>
    </row>
    <row r="60" spans="1:6">
      <c r="A60" s="89"/>
      <c r="B60" s="90"/>
      <c r="C60" s="91"/>
      <c r="D60" s="91"/>
      <c r="E60" s="92"/>
      <c r="F60" s="92"/>
    </row>
    <row r="61" spans="1:6">
      <c r="A61" s="89"/>
      <c r="B61" s="93"/>
      <c r="C61" s="91"/>
      <c r="D61" s="91"/>
      <c r="E61" s="92"/>
      <c r="F61" s="92"/>
    </row>
    <row r="62" spans="1:6">
      <c r="A62" s="89"/>
      <c r="B62" s="93"/>
      <c r="C62" s="91"/>
      <c r="D62" s="91"/>
      <c r="E62" s="92"/>
      <c r="F62" s="92"/>
    </row>
    <row r="63" spans="1:6">
      <c r="A63" s="89"/>
      <c r="B63" s="93"/>
      <c r="C63" s="91"/>
      <c r="D63" s="91"/>
      <c r="E63" s="92"/>
      <c r="F63" s="92"/>
    </row>
    <row r="64" spans="1:6">
      <c r="A64" s="89"/>
      <c r="B64" s="90"/>
      <c r="C64" s="91"/>
      <c r="D64" s="91"/>
      <c r="E64" s="92"/>
      <c r="F64" s="92"/>
    </row>
    <row r="65" spans="1:6">
      <c r="A65" s="89"/>
      <c r="B65" s="90"/>
      <c r="C65" s="91"/>
      <c r="D65" s="91"/>
      <c r="E65" s="7"/>
      <c r="F65" s="7"/>
    </row>
    <row r="66" spans="1:6">
      <c r="A66" s="89"/>
      <c r="B66" s="93"/>
      <c r="C66" s="91"/>
      <c r="D66" s="94"/>
      <c r="E66" s="7"/>
      <c r="F66" s="7"/>
    </row>
    <row r="67" spans="1:6">
      <c r="A67" s="89"/>
      <c r="B67" s="90"/>
      <c r="C67" s="92"/>
      <c r="D67" s="92"/>
      <c r="E67" s="7"/>
      <c r="F67" s="7"/>
    </row>
    <row r="68" spans="1:6">
      <c r="A68" s="89"/>
      <c r="B68" s="93"/>
      <c r="C68" s="92"/>
      <c r="D68" s="92"/>
      <c r="E68" s="7"/>
      <c r="F68" s="7"/>
    </row>
    <row r="69" spans="1:6">
      <c r="A69" s="89"/>
      <c r="B69" s="90"/>
      <c r="C69" s="92"/>
      <c r="D69" s="92"/>
      <c r="E69" s="91"/>
      <c r="F69" s="91"/>
    </row>
    <row r="70" spans="1:6">
      <c r="A70" s="89"/>
      <c r="B70" s="93"/>
      <c r="C70" s="92"/>
      <c r="D70" s="92"/>
      <c r="E70" s="91"/>
      <c r="F70" s="91"/>
    </row>
    <row r="71" spans="1:6">
      <c r="A71" s="89"/>
      <c r="B71" s="90"/>
      <c r="C71" s="92"/>
      <c r="D71" s="91"/>
      <c r="E71" s="92"/>
      <c r="F71" s="92"/>
    </row>
    <row r="72" spans="1:6">
      <c r="A72" s="89"/>
      <c r="B72" s="93"/>
      <c r="C72" s="92"/>
      <c r="D72" s="92"/>
      <c r="E72" s="91"/>
      <c r="F72" s="91"/>
    </row>
    <row r="73" spans="1:6">
      <c r="A73" s="96"/>
      <c r="B73" s="87"/>
      <c r="C73" s="92"/>
      <c r="D73" s="92"/>
      <c r="E73" s="97"/>
      <c r="F73" s="97"/>
    </row>
  </sheetData>
  <mergeCells count="10">
    <mergeCell ref="A1:F1"/>
    <mergeCell ref="A45:B45"/>
    <mergeCell ref="A46:B46"/>
    <mergeCell ref="A47:B47"/>
    <mergeCell ref="E45:F45"/>
    <mergeCell ref="E46:F46"/>
    <mergeCell ref="E47:F47"/>
    <mergeCell ref="C45:D45"/>
    <mergeCell ref="C46:D46"/>
    <mergeCell ref="C47:D4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6"/>
  <sheetViews>
    <sheetView topLeftCell="A97" workbookViewId="0">
      <selection activeCell="I107" sqref="I107"/>
    </sheetView>
  </sheetViews>
  <sheetFormatPr baseColWidth="10" defaultRowHeight="15"/>
  <cols>
    <col min="1" max="9" width="11.42578125" style="271"/>
    <col min="10" max="10" width="30.85546875" style="271" customWidth="1"/>
    <col min="11" max="11" width="43.7109375" style="271" customWidth="1"/>
    <col min="12" max="12" width="22.28515625" style="271" customWidth="1"/>
    <col min="13" max="16384" width="11.42578125" style="271"/>
  </cols>
  <sheetData>
    <row r="1" spans="1:13" ht="33.75" customHeight="1">
      <c r="A1" s="393" t="s">
        <v>318</v>
      </c>
      <c r="B1" s="393"/>
      <c r="C1" s="393"/>
      <c r="D1" s="393"/>
      <c r="E1" s="393"/>
      <c r="F1" s="393"/>
      <c r="G1" s="393"/>
      <c r="H1" s="393"/>
      <c r="I1" s="393"/>
      <c r="J1" s="393"/>
      <c r="K1" s="393"/>
      <c r="L1" s="113"/>
      <c r="M1" s="113"/>
    </row>
    <row r="2" spans="1:13">
      <c r="A2" s="114"/>
      <c r="B2" s="114"/>
      <c r="C2" s="114"/>
      <c r="D2" s="114"/>
      <c r="E2" s="114"/>
      <c r="F2" s="114"/>
      <c r="G2" s="114"/>
      <c r="H2" s="114"/>
      <c r="I2" s="113"/>
      <c r="J2" s="113"/>
      <c r="K2" s="113"/>
      <c r="L2" s="113"/>
      <c r="M2" s="113"/>
    </row>
    <row r="3" spans="1:13" ht="42" customHeight="1">
      <c r="A3" s="394" t="s">
        <v>294</v>
      </c>
      <c r="B3" s="395"/>
      <c r="C3" s="395"/>
      <c r="D3" s="395"/>
      <c r="E3" s="395"/>
      <c r="F3" s="395"/>
      <c r="G3" s="395"/>
      <c r="H3" s="395"/>
      <c r="I3" s="395"/>
      <c r="J3" s="395"/>
      <c r="K3" s="395"/>
      <c r="L3" s="113"/>
      <c r="M3" s="113"/>
    </row>
    <row r="4" spans="1:13">
      <c r="A4" s="114"/>
      <c r="B4" s="114"/>
      <c r="C4" s="114"/>
      <c r="D4" s="114"/>
      <c r="E4" s="114"/>
      <c r="F4" s="114"/>
      <c r="G4" s="114"/>
      <c r="H4" s="114"/>
      <c r="I4" s="113"/>
      <c r="J4" s="113"/>
      <c r="K4" s="113"/>
      <c r="L4" s="113"/>
      <c r="M4" s="113"/>
    </row>
    <row r="5" spans="1:13">
      <c r="A5" s="396" t="s">
        <v>58</v>
      </c>
      <c r="B5" s="397"/>
      <c r="C5" s="397"/>
      <c r="D5" s="397"/>
      <c r="E5" s="397"/>
      <c r="F5" s="397"/>
      <c r="G5" s="397"/>
      <c r="H5" s="397"/>
      <c r="I5" s="397"/>
      <c r="J5" s="397"/>
      <c r="K5" s="397"/>
      <c r="L5" s="113"/>
      <c r="M5" s="113"/>
    </row>
    <row r="6" spans="1:13" ht="27" customHeight="1">
      <c r="A6" s="398" t="s">
        <v>75</v>
      </c>
      <c r="B6" s="399"/>
      <c r="C6" s="399"/>
      <c r="D6" s="399"/>
      <c r="E6" s="399"/>
      <c r="F6" s="399"/>
      <c r="G6" s="399"/>
      <c r="H6" s="399"/>
      <c r="I6" s="399"/>
      <c r="J6" s="399"/>
      <c r="K6" s="399"/>
      <c r="L6" s="113"/>
      <c r="M6" s="113"/>
    </row>
    <row r="7" spans="1:13">
      <c r="A7" s="398" t="s">
        <v>76</v>
      </c>
      <c r="B7" s="399"/>
      <c r="C7" s="399"/>
      <c r="D7" s="399"/>
      <c r="E7" s="399"/>
      <c r="F7" s="399"/>
      <c r="G7" s="399"/>
      <c r="H7" s="399"/>
      <c r="I7" s="399"/>
      <c r="J7" s="399"/>
      <c r="K7" s="399"/>
      <c r="L7" s="113"/>
      <c r="M7" s="113"/>
    </row>
    <row r="8" spans="1:13">
      <c r="A8" s="115"/>
      <c r="B8" s="116"/>
      <c r="C8" s="116"/>
      <c r="D8" s="116"/>
      <c r="E8" s="116"/>
      <c r="F8" s="116"/>
      <c r="G8" s="116"/>
      <c r="H8" s="116"/>
      <c r="I8" s="116"/>
      <c r="J8" s="116"/>
      <c r="K8" s="116"/>
      <c r="L8" s="113"/>
      <c r="M8" s="113"/>
    </row>
    <row r="9" spans="1:13">
      <c r="A9" s="400" t="s">
        <v>77</v>
      </c>
      <c r="B9" s="401"/>
      <c r="C9" s="401"/>
      <c r="D9" s="401"/>
      <c r="E9" s="401"/>
      <c r="F9" s="401"/>
      <c r="G9" s="401"/>
      <c r="H9" s="401"/>
      <c r="I9" s="401"/>
      <c r="J9" s="401"/>
      <c r="K9" s="401"/>
      <c r="L9" s="113"/>
      <c r="M9" s="113"/>
    </row>
    <row r="10" spans="1:13" ht="25.5">
      <c r="A10" s="402" t="s">
        <v>59</v>
      </c>
      <c r="B10" s="402"/>
      <c r="C10" s="402"/>
      <c r="D10" s="402"/>
      <c r="E10" s="402"/>
      <c r="F10" s="402" t="s">
        <v>49</v>
      </c>
      <c r="G10" s="402"/>
      <c r="H10" s="402"/>
      <c r="I10" s="272" t="s">
        <v>48</v>
      </c>
      <c r="J10" s="272" t="s">
        <v>60</v>
      </c>
      <c r="K10" s="272" t="s">
        <v>2</v>
      </c>
      <c r="L10" s="113"/>
      <c r="M10" s="113"/>
    </row>
    <row r="11" spans="1:13" ht="100.5" customHeight="1">
      <c r="A11" s="117" t="s">
        <v>61</v>
      </c>
      <c r="B11" s="389" t="s">
        <v>78</v>
      </c>
      <c r="C11" s="390"/>
      <c r="D11" s="390"/>
      <c r="E11" s="391"/>
      <c r="F11" s="403" t="s">
        <v>20</v>
      </c>
      <c r="G11" s="403"/>
      <c r="H11" s="387"/>
      <c r="I11" s="273"/>
      <c r="K11" s="274" t="s">
        <v>261</v>
      </c>
      <c r="L11" s="113"/>
      <c r="M11" s="113"/>
    </row>
    <row r="12" spans="1:13" ht="38.25">
      <c r="A12" s="117" t="s">
        <v>62</v>
      </c>
      <c r="B12" s="389" t="s">
        <v>79</v>
      </c>
      <c r="C12" s="390"/>
      <c r="D12" s="390"/>
      <c r="E12" s="391"/>
      <c r="F12" s="403" t="s">
        <v>20</v>
      </c>
      <c r="G12" s="403"/>
      <c r="H12" s="387"/>
      <c r="I12" s="273"/>
      <c r="J12" s="135"/>
      <c r="K12" s="266">
        <v>103</v>
      </c>
      <c r="L12" s="113"/>
      <c r="M12" s="113"/>
    </row>
    <row r="13" spans="1:13" ht="114.75">
      <c r="A13" s="299" t="s">
        <v>63</v>
      </c>
      <c r="B13" s="389" t="s">
        <v>80</v>
      </c>
      <c r="C13" s="390"/>
      <c r="D13" s="390"/>
      <c r="E13" s="391"/>
      <c r="F13" s="403" t="s">
        <v>20</v>
      </c>
      <c r="G13" s="403"/>
      <c r="H13" s="387"/>
      <c r="I13" s="273"/>
      <c r="J13" s="135"/>
      <c r="K13" s="266" t="s">
        <v>151</v>
      </c>
      <c r="L13" s="113"/>
      <c r="M13" s="113"/>
    </row>
    <row r="14" spans="1:13" ht="38.25">
      <c r="A14" s="117" t="s">
        <v>64</v>
      </c>
      <c r="B14" s="389" t="s">
        <v>81</v>
      </c>
      <c r="C14" s="390"/>
      <c r="D14" s="390"/>
      <c r="E14" s="391"/>
      <c r="F14" s="403" t="s">
        <v>20</v>
      </c>
      <c r="G14" s="404"/>
      <c r="H14" s="405"/>
      <c r="I14" s="118"/>
      <c r="J14" s="159"/>
      <c r="K14" s="267" t="s">
        <v>152</v>
      </c>
      <c r="L14" s="113"/>
      <c r="M14" s="113"/>
    </row>
    <row r="15" spans="1:13">
      <c r="A15" s="119"/>
      <c r="B15" s="120"/>
      <c r="C15" s="120"/>
      <c r="D15" s="120"/>
      <c r="E15" s="120"/>
      <c r="F15" s="121"/>
      <c r="G15" s="122"/>
      <c r="H15" s="122"/>
      <c r="I15" s="123"/>
      <c r="J15" s="123"/>
      <c r="K15" s="123"/>
      <c r="L15" s="124"/>
      <c r="M15" s="124"/>
    </row>
    <row r="16" spans="1:13" ht="23.25" customHeight="1">
      <c r="A16" s="384" t="s">
        <v>82</v>
      </c>
      <c r="B16" s="385"/>
      <c r="C16" s="385"/>
      <c r="D16" s="385"/>
      <c r="E16" s="385"/>
      <c r="F16" s="385"/>
      <c r="G16" s="385"/>
      <c r="H16" s="386"/>
      <c r="I16" s="125"/>
      <c r="J16" s="126"/>
      <c r="K16" s="126"/>
      <c r="L16" s="113"/>
      <c r="M16" s="113"/>
    </row>
    <row r="17" spans="1:13" ht="25.5">
      <c r="A17" s="402" t="s">
        <v>59</v>
      </c>
      <c r="B17" s="402"/>
      <c r="C17" s="402"/>
      <c r="D17" s="402"/>
      <c r="E17" s="402"/>
      <c r="F17" s="402" t="s">
        <v>49</v>
      </c>
      <c r="G17" s="402"/>
      <c r="H17" s="402"/>
      <c r="I17" s="272" t="s">
        <v>48</v>
      </c>
      <c r="J17" s="272" t="s">
        <v>60</v>
      </c>
      <c r="K17" s="272" t="s">
        <v>2</v>
      </c>
      <c r="L17" s="113"/>
      <c r="M17" s="113"/>
    </row>
    <row r="18" spans="1:13">
      <c r="A18" s="117" t="s">
        <v>61</v>
      </c>
      <c r="B18" s="389" t="s">
        <v>83</v>
      </c>
      <c r="C18" s="390"/>
      <c r="D18" s="390"/>
      <c r="E18" s="391"/>
      <c r="F18" s="403" t="s">
        <v>20</v>
      </c>
      <c r="G18" s="403"/>
      <c r="H18" s="387"/>
      <c r="I18" s="273"/>
      <c r="J18" s="319"/>
      <c r="K18" s="266">
        <v>110</v>
      </c>
      <c r="L18" s="113"/>
      <c r="M18" s="113"/>
    </row>
    <row r="19" spans="1:13" ht="67.5" customHeight="1">
      <c r="A19" s="117" t="s">
        <v>84</v>
      </c>
      <c r="B19" s="389" t="s">
        <v>85</v>
      </c>
      <c r="C19" s="390"/>
      <c r="D19" s="390"/>
      <c r="E19" s="391"/>
      <c r="F19" s="403" t="s">
        <v>20</v>
      </c>
      <c r="G19" s="403"/>
      <c r="H19" s="387"/>
      <c r="I19" s="273"/>
      <c r="J19" s="135"/>
      <c r="K19" s="266">
        <v>110</v>
      </c>
      <c r="L19" s="113"/>
      <c r="M19" s="113"/>
    </row>
    <row r="20" spans="1:13" ht="38.25" customHeight="1">
      <c r="A20" s="117" t="s">
        <v>86</v>
      </c>
      <c r="B20" s="389" t="s">
        <v>87</v>
      </c>
      <c r="C20" s="390"/>
      <c r="D20" s="390"/>
      <c r="E20" s="391"/>
      <c r="F20" s="403" t="s">
        <v>20</v>
      </c>
      <c r="G20" s="403"/>
      <c r="H20" s="387"/>
      <c r="I20" s="273"/>
      <c r="J20" s="135"/>
      <c r="K20" s="266">
        <v>110</v>
      </c>
      <c r="L20" s="113"/>
      <c r="M20" s="113"/>
    </row>
    <row r="21" spans="1:13" ht="25.5">
      <c r="A21" s="117" t="s">
        <v>88</v>
      </c>
      <c r="B21" s="389" t="s">
        <v>89</v>
      </c>
      <c r="C21" s="390"/>
      <c r="D21" s="390"/>
      <c r="E21" s="391"/>
      <c r="F21" s="403" t="s">
        <v>20</v>
      </c>
      <c r="G21" s="403"/>
      <c r="H21" s="387"/>
      <c r="I21" s="273"/>
      <c r="J21" s="135"/>
      <c r="K21" s="266">
        <v>110</v>
      </c>
      <c r="L21" s="113"/>
      <c r="M21" s="113"/>
    </row>
    <row r="22" spans="1:13" ht="25.5">
      <c r="A22" s="117" t="s">
        <v>90</v>
      </c>
      <c r="B22" s="389" t="s">
        <v>91</v>
      </c>
      <c r="C22" s="390"/>
      <c r="D22" s="390"/>
      <c r="E22" s="391"/>
      <c r="F22" s="403" t="s">
        <v>20</v>
      </c>
      <c r="G22" s="403"/>
      <c r="H22" s="387"/>
      <c r="I22" s="273"/>
      <c r="J22" s="135"/>
      <c r="K22" s="266">
        <v>110</v>
      </c>
      <c r="L22" s="113"/>
      <c r="M22" s="113"/>
    </row>
    <row r="23" spans="1:13" ht="51">
      <c r="A23" s="117" t="s">
        <v>92</v>
      </c>
      <c r="B23" s="389" t="s">
        <v>93</v>
      </c>
      <c r="C23" s="390"/>
      <c r="D23" s="390"/>
      <c r="E23" s="391"/>
      <c r="F23" s="403" t="s">
        <v>20</v>
      </c>
      <c r="G23" s="403"/>
      <c r="H23" s="387"/>
      <c r="I23" s="273"/>
      <c r="J23" s="135"/>
      <c r="K23" s="266">
        <v>110</v>
      </c>
      <c r="L23" s="113"/>
      <c r="M23" s="113"/>
    </row>
    <row r="24" spans="1:13" ht="38.25">
      <c r="A24" s="117" t="s">
        <v>64</v>
      </c>
      <c r="B24" s="389" t="s">
        <v>94</v>
      </c>
      <c r="C24" s="390"/>
      <c r="D24" s="390"/>
      <c r="E24" s="391"/>
      <c r="F24" s="403" t="s">
        <v>20</v>
      </c>
      <c r="G24" s="403"/>
      <c r="H24" s="387"/>
      <c r="I24" s="273"/>
      <c r="J24" s="135"/>
      <c r="K24" s="266">
        <v>110</v>
      </c>
      <c r="L24" s="113"/>
      <c r="M24" s="113"/>
    </row>
    <row r="25" spans="1:13" ht="38.25">
      <c r="A25" s="117" t="s">
        <v>95</v>
      </c>
      <c r="B25" s="389" t="s">
        <v>96</v>
      </c>
      <c r="C25" s="390"/>
      <c r="D25" s="390"/>
      <c r="E25" s="391"/>
      <c r="F25" s="403" t="s">
        <v>20</v>
      </c>
      <c r="G25" s="404"/>
      <c r="H25" s="405"/>
      <c r="I25" s="118"/>
      <c r="J25" s="135"/>
      <c r="K25" s="303">
        <v>110</v>
      </c>
      <c r="L25" s="113"/>
      <c r="M25" s="113"/>
    </row>
    <row r="26" spans="1:13">
      <c r="A26" s="113"/>
      <c r="B26" s="113"/>
      <c r="C26" s="113"/>
      <c r="D26" s="113"/>
      <c r="E26" s="113"/>
      <c r="F26" s="113"/>
      <c r="G26" s="127"/>
      <c r="H26" s="127"/>
      <c r="I26" s="128"/>
      <c r="J26" s="128"/>
      <c r="K26" s="128"/>
      <c r="L26" s="113"/>
      <c r="M26" s="113"/>
    </row>
    <row r="27" spans="1:13" ht="35.25" customHeight="1">
      <c r="A27" s="384" t="s">
        <v>262</v>
      </c>
      <c r="B27" s="385"/>
      <c r="C27" s="385"/>
      <c r="D27" s="385"/>
      <c r="E27" s="385"/>
      <c r="F27" s="385"/>
      <c r="G27" s="385"/>
      <c r="H27" s="386"/>
      <c r="I27" s="125"/>
      <c r="J27" s="126"/>
      <c r="K27" s="126"/>
      <c r="L27" s="113"/>
      <c r="M27" s="113"/>
    </row>
    <row r="28" spans="1:13" ht="25.5">
      <c r="A28" s="402" t="s">
        <v>59</v>
      </c>
      <c r="B28" s="402"/>
      <c r="C28" s="402"/>
      <c r="D28" s="402"/>
      <c r="E28" s="402"/>
      <c r="F28" s="402" t="s">
        <v>49</v>
      </c>
      <c r="G28" s="402"/>
      <c r="H28" s="402"/>
      <c r="I28" s="272" t="s">
        <v>48</v>
      </c>
      <c r="J28" s="272" t="s">
        <v>60</v>
      </c>
      <c r="K28" s="272" t="s">
        <v>2</v>
      </c>
      <c r="L28" s="113"/>
      <c r="M28" s="113"/>
    </row>
    <row r="29" spans="1:13" ht="51">
      <c r="A29" s="117" t="s">
        <v>61</v>
      </c>
      <c r="B29" s="389" t="s">
        <v>97</v>
      </c>
      <c r="C29" s="390"/>
      <c r="D29" s="390"/>
      <c r="E29" s="391"/>
      <c r="F29" s="403" t="s">
        <v>20</v>
      </c>
      <c r="G29" s="403"/>
      <c r="H29" s="387"/>
      <c r="I29" s="273"/>
      <c r="K29" s="158" t="s">
        <v>263</v>
      </c>
      <c r="L29" s="113"/>
      <c r="M29" s="113"/>
    </row>
    <row r="30" spans="1:13" ht="51">
      <c r="A30" s="129" t="s">
        <v>84</v>
      </c>
      <c r="B30" s="389" t="s">
        <v>98</v>
      </c>
      <c r="C30" s="390"/>
      <c r="D30" s="390"/>
      <c r="E30" s="391"/>
      <c r="F30" s="403" t="s">
        <v>20</v>
      </c>
      <c r="G30" s="403"/>
      <c r="H30" s="387"/>
      <c r="I30" s="273"/>
      <c r="J30" s="158"/>
      <c r="K30" s="158" t="s">
        <v>264</v>
      </c>
      <c r="L30" s="113"/>
      <c r="M30" s="113"/>
    </row>
    <row r="31" spans="1:13" ht="51">
      <c r="A31" s="117" t="s">
        <v>86</v>
      </c>
      <c r="B31" s="389" t="s">
        <v>99</v>
      </c>
      <c r="C31" s="390"/>
      <c r="D31" s="390"/>
      <c r="E31" s="391"/>
      <c r="F31" s="403" t="s">
        <v>20</v>
      </c>
      <c r="G31" s="403"/>
      <c r="H31" s="387"/>
      <c r="I31" s="273"/>
      <c r="J31" s="320"/>
      <c r="K31" s="268" t="s">
        <v>265</v>
      </c>
      <c r="L31" s="113"/>
      <c r="M31" s="113"/>
    </row>
    <row r="32" spans="1:13" ht="83.25" customHeight="1">
      <c r="A32" s="117" t="s">
        <v>88</v>
      </c>
      <c r="B32" s="389" t="s">
        <v>100</v>
      </c>
      <c r="C32" s="390"/>
      <c r="D32" s="390"/>
      <c r="E32" s="391"/>
      <c r="F32" s="403" t="s">
        <v>20</v>
      </c>
      <c r="G32" s="403"/>
      <c r="H32" s="387"/>
      <c r="I32" s="273"/>
      <c r="J32" s="158"/>
      <c r="K32" s="158" t="s">
        <v>266</v>
      </c>
      <c r="L32" s="113"/>
      <c r="M32" s="113"/>
    </row>
    <row r="33" spans="1:13" ht="38.25">
      <c r="A33" s="117" t="s">
        <v>90</v>
      </c>
      <c r="B33" s="389" t="s">
        <v>91</v>
      </c>
      <c r="C33" s="390"/>
      <c r="D33" s="390"/>
      <c r="E33" s="391"/>
      <c r="F33" s="403" t="s">
        <v>20</v>
      </c>
      <c r="G33" s="403"/>
      <c r="H33" s="387"/>
      <c r="I33" s="273"/>
      <c r="J33" s="158"/>
      <c r="K33" s="158" t="s">
        <v>267</v>
      </c>
      <c r="L33" s="113"/>
      <c r="M33" s="113"/>
    </row>
    <row r="34" spans="1:13" ht="51">
      <c r="A34" s="117" t="s">
        <v>92</v>
      </c>
      <c r="B34" s="389" t="s">
        <v>101</v>
      </c>
      <c r="C34" s="390"/>
      <c r="D34" s="390"/>
      <c r="E34" s="391"/>
      <c r="F34" s="403" t="s">
        <v>20</v>
      </c>
      <c r="G34" s="403"/>
      <c r="H34" s="387"/>
      <c r="I34" s="273"/>
      <c r="J34" s="320"/>
      <c r="K34" s="268" t="s">
        <v>268</v>
      </c>
      <c r="L34" s="113"/>
      <c r="M34" s="113"/>
    </row>
    <row r="35" spans="1:13" ht="51">
      <c r="A35" s="117" t="s">
        <v>64</v>
      </c>
      <c r="B35" s="389" t="s">
        <v>102</v>
      </c>
      <c r="C35" s="390"/>
      <c r="D35" s="390"/>
      <c r="E35" s="391"/>
      <c r="F35" s="403" t="s">
        <v>20</v>
      </c>
      <c r="G35" s="403"/>
      <c r="H35" s="387"/>
      <c r="I35" s="273"/>
      <c r="J35" s="158"/>
      <c r="K35" s="158" t="s">
        <v>269</v>
      </c>
      <c r="L35" s="113"/>
      <c r="M35" s="113"/>
    </row>
    <row r="36" spans="1:13" ht="51">
      <c r="A36" s="117" t="s">
        <v>95</v>
      </c>
      <c r="B36" s="389" t="s">
        <v>103</v>
      </c>
      <c r="C36" s="390"/>
      <c r="D36" s="390"/>
      <c r="E36" s="391"/>
      <c r="F36" s="403" t="s">
        <v>20</v>
      </c>
      <c r="G36" s="404"/>
      <c r="H36" s="405"/>
      <c r="I36" s="118"/>
      <c r="J36" s="320"/>
      <c r="K36" s="158" t="s">
        <v>270</v>
      </c>
      <c r="L36" s="113"/>
      <c r="M36" s="113"/>
    </row>
    <row r="37" spans="1:13">
      <c r="A37" s="113"/>
      <c r="B37" s="113"/>
      <c r="C37" s="113"/>
      <c r="D37" s="113"/>
      <c r="E37" s="113"/>
      <c r="F37" s="113"/>
      <c r="G37" s="127"/>
      <c r="H37" s="127"/>
      <c r="I37" s="127"/>
      <c r="J37" s="127"/>
      <c r="K37" s="127"/>
      <c r="L37" s="113"/>
      <c r="M37" s="113"/>
    </row>
    <row r="38" spans="1:13">
      <c r="A38" s="384" t="s">
        <v>235</v>
      </c>
      <c r="B38" s="385"/>
      <c r="C38" s="385"/>
      <c r="D38" s="385"/>
      <c r="E38" s="385"/>
      <c r="F38" s="385"/>
      <c r="G38" s="406"/>
      <c r="H38" s="406"/>
      <c r="I38" s="130"/>
      <c r="J38" s="130"/>
      <c r="K38" s="130"/>
      <c r="L38" s="113"/>
      <c r="M38" s="113"/>
    </row>
    <row r="39" spans="1:13" ht="25.5">
      <c r="A39" s="402" t="s">
        <v>59</v>
      </c>
      <c r="B39" s="402"/>
      <c r="C39" s="402"/>
      <c r="D39" s="402"/>
      <c r="E39" s="402"/>
      <c r="F39" s="402" t="s">
        <v>49</v>
      </c>
      <c r="G39" s="402"/>
      <c r="H39" s="402"/>
      <c r="I39" s="272" t="s">
        <v>48</v>
      </c>
      <c r="J39" s="272" t="s">
        <v>60</v>
      </c>
      <c r="K39" s="272" t="s">
        <v>2</v>
      </c>
      <c r="L39" s="113"/>
      <c r="M39" s="113"/>
    </row>
    <row r="40" spans="1:13">
      <c r="A40" s="117" t="s">
        <v>61</v>
      </c>
      <c r="B40" s="389" t="s">
        <v>104</v>
      </c>
      <c r="C40" s="390"/>
      <c r="D40" s="390"/>
      <c r="E40" s="391"/>
      <c r="F40" s="403" t="s">
        <v>20</v>
      </c>
      <c r="G40" s="403"/>
      <c r="H40" s="387"/>
      <c r="I40" s="273"/>
      <c r="K40" s="135" t="s">
        <v>271</v>
      </c>
      <c r="L40" s="113"/>
      <c r="M40" s="113"/>
    </row>
    <row r="41" spans="1:13" ht="49.5" customHeight="1">
      <c r="A41" s="131" t="s">
        <v>84</v>
      </c>
      <c r="B41" s="389" t="s">
        <v>105</v>
      </c>
      <c r="C41" s="390"/>
      <c r="D41" s="390"/>
      <c r="E41" s="391"/>
      <c r="F41" s="403" t="s">
        <v>20</v>
      </c>
      <c r="G41" s="403"/>
      <c r="H41" s="387"/>
      <c r="I41" s="273"/>
      <c r="J41" s="135"/>
      <c r="K41" s="135" t="s">
        <v>272</v>
      </c>
      <c r="L41" s="113"/>
      <c r="M41" s="113"/>
    </row>
    <row r="42" spans="1:13" ht="26.25">
      <c r="A42" s="132" t="s">
        <v>86</v>
      </c>
      <c r="B42" s="407" t="s">
        <v>106</v>
      </c>
      <c r="C42" s="408"/>
      <c r="D42" s="408"/>
      <c r="E42" s="409"/>
      <c r="F42" s="387" t="s">
        <v>20</v>
      </c>
      <c r="G42" s="388"/>
      <c r="H42" s="388"/>
      <c r="I42" s="273"/>
      <c r="J42" s="135"/>
      <c r="K42" s="135" t="s">
        <v>275</v>
      </c>
      <c r="L42" s="113"/>
      <c r="M42" s="113"/>
    </row>
    <row r="43" spans="1:13" ht="25.5">
      <c r="A43" s="131" t="s">
        <v>88</v>
      </c>
      <c r="B43" s="407" t="s">
        <v>107</v>
      </c>
      <c r="C43" s="408"/>
      <c r="D43" s="408"/>
      <c r="E43" s="409"/>
      <c r="F43" s="403" t="s">
        <v>20</v>
      </c>
      <c r="G43" s="403"/>
      <c r="H43" s="387"/>
      <c r="I43" s="273"/>
      <c r="J43" s="135"/>
      <c r="K43" s="135" t="s">
        <v>273</v>
      </c>
      <c r="L43" s="113"/>
      <c r="M43" s="113"/>
    </row>
    <row r="44" spans="1:13" ht="50.25" customHeight="1">
      <c r="A44" s="132" t="s">
        <v>90</v>
      </c>
      <c r="B44" s="407" t="s">
        <v>91</v>
      </c>
      <c r="C44" s="408"/>
      <c r="D44" s="408"/>
      <c r="E44" s="409"/>
      <c r="F44" s="387" t="s">
        <v>20</v>
      </c>
      <c r="G44" s="388"/>
      <c r="H44" s="388"/>
      <c r="I44" s="273"/>
      <c r="J44" s="135"/>
      <c r="K44" s="135" t="s">
        <v>276</v>
      </c>
      <c r="L44" s="113"/>
      <c r="M44" s="113"/>
    </row>
    <row r="45" spans="1:13" ht="51">
      <c r="A45" s="132" t="s">
        <v>92</v>
      </c>
      <c r="B45" s="407" t="s">
        <v>108</v>
      </c>
      <c r="C45" s="408"/>
      <c r="D45" s="408"/>
      <c r="E45" s="409"/>
      <c r="F45" s="387" t="s">
        <v>20</v>
      </c>
      <c r="G45" s="388"/>
      <c r="H45" s="388"/>
      <c r="I45" s="273"/>
      <c r="J45" s="135"/>
      <c r="K45" s="135" t="s">
        <v>276</v>
      </c>
      <c r="L45" s="113"/>
      <c r="M45" s="113"/>
    </row>
    <row r="46" spans="1:13" ht="88.5" customHeight="1">
      <c r="A46" s="132" t="s">
        <v>109</v>
      </c>
      <c r="B46" s="407" t="s">
        <v>110</v>
      </c>
      <c r="C46" s="408"/>
      <c r="D46" s="408"/>
      <c r="E46" s="409"/>
      <c r="F46" s="387" t="s">
        <v>20</v>
      </c>
      <c r="G46" s="388"/>
      <c r="H46" s="388"/>
      <c r="I46" s="273"/>
      <c r="J46" s="135"/>
      <c r="K46" s="135" t="s">
        <v>277</v>
      </c>
      <c r="L46" s="113"/>
      <c r="M46" s="113"/>
    </row>
    <row r="47" spans="1:13" ht="87" customHeight="1">
      <c r="A47" s="132" t="s">
        <v>95</v>
      </c>
      <c r="B47" s="407" t="s">
        <v>111</v>
      </c>
      <c r="C47" s="408"/>
      <c r="D47" s="408"/>
      <c r="E47" s="409"/>
      <c r="F47" s="387" t="s">
        <v>20</v>
      </c>
      <c r="G47" s="410"/>
      <c r="H47" s="410"/>
      <c r="I47" s="118"/>
      <c r="J47" s="135"/>
      <c r="K47" s="135" t="s">
        <v>278</v>
      </c>
      <c r="L47" s="113"/>
      <c r="M47" s="113"/>
    </row>
    <row r="48" spans="1:13" ht="30" customHeight="1">
      <c r="A48" s="410" t="s">
        <v>153</v>
      </c>
      <c r="B48" s="410"/>
      <c r="C48" s="410"/>
      <c r="D48" s="410"/>
      <c r="E48" s="410"/>
      <c r="F48" s="410"/>
      <c r="G48" s="410"/>
      <c r="H48" s="410"/>
      <c r="I48" s="410"/>
      <c r="J48" s="410"/>
      <c r="K48" s="410"/>
      <c r="L48" s="113"/>
      <c r="M48" s="113"/>
    </row>
    <row r="49" spans="1:13" ht="15" customHeight="1">
      <c r="A49" s="411"/>
      <c r="B49" s="411"/>
      <c r="C49" s="411"/>
      <c r="D49" s="411"/>
      <c r="E49" s="411"/>
      <c r="F49" s="411"/>
      <c r="G49" s="411"/>
      <c r="H49" s="411"/>
      <c r="I49" s="411"/>
      <c r="J49" s="411"/>
      <c r="K49" s="411"/>
      <c r="L49" s="113"/>
      <c r="M49" s="113"/>
    </row>
    <row r="50" spans="1:13">
      <c r="A50" s="133"/>
      <c r="B50" s="134"/>
      <c r="C50" s="134"/>
      <c r="D50" s="134"/>
      <c r="E50" s="134"/>
      <c r="F50" s="134"/>
      <c r="G50" s="134"/>
      <c r="H50" s="134"/>
      <c r="I50" s="273"/>
      <c r="J50" s="273"/>
      <c r="K50" s="273"/>
      <c r="L50" s="113"/>
      <c r="M50" s="113"/>
    </row>
    <row r="51" spans="1:13" ht="24" customHeight="1">
      <c r="A51" s="384" t="s">
        <v>112</v>
      </c>
      <c r="B51" s="385"/>
      <c r="C51" s="385"/>
      <c r="D51" s="385"/>
      <c r="E51" s="385"/>
      <c r="F51" s="385"/>
      <c r="G51" s="385"/>
      <c r="H51" s="385"/>
      <c r="I51" s="273"/>
      <c r="J51" s="273"/>
      <c r="K51" s="273"/>
      <c r="L51" s="113"/>
      <c r="M51" s="113"/>
    </row>
    <row r="52" spans="1:13" ht="25.5">
      <c r="A52" s="402" t="s">
        <v>59</v>
      </c>
      <c r="B52" s="402"/>
      <c r="C52" s="402"/>
      <c r="D52" s="402"/>
      <c r="E52" s="402"/>
      <c r="F52" s="402" t="s">
        <v>49</v>
      </c>
      <c r="G52" s="402"/>
      <c r="H52" s="402"/>
      <c r="I52" s="272" t="s">
        <v>48</v>
      </c>
      <c r="J52" s="272" t="s">
        <v>60</v>
      </c>
      <c r="K52" s="272" t="s">
        <v>2</v>
      </c>
      <c r="L52" s="113"/>
      <c r="M52" s="113"/>
    </row>
    <row r="53" spans="1:13" ht="38.25">
      <c r="A53" s="117" t="s">
        <v>113</v>
      </c>
      <c r="B53" s="389" t="s">
        <v>114</v>
      </c>
      <c r="C53" s="390"/>
      <c r="D53" s="390"/>
      <c r="E53" s="391"/>
      <c r="F53" s="403" t="s">
        <v>20</v>
      </c>
      <c r="G53" s="403"/>
      <c r="H53" s="387"/>
      <c r="I53" s="273"/>
      <c r="J53" s="274"/>
      <c r="K53" s="274">
        <v>140</v>
      </c>
      <c r="L53" s="113"/>
      <c r="M53" s="113"/>
    </row>
    <row r="54" spans="1:13" ht="33.75" customHeight="1">
      <c r="A54" s="131" t="s">
        <v>115</v>
      </c>
      <c r="B54" s="389" t="s">
        <v>116</v>
      </c>
      <c r="C54" s="390"/>
      <c r="D54" s="390"/>
      <c r="E54" s="391"/>
      <c r="F54" s="403" t="s">
        <v>20</v>
      </c>
      <c r="G54" s="403"/>
      <c r="H54" s="387"/>
      <c r="I54" s="273"/>
      <c r="J54" s="274"/>
      <c r="K54" s="274">
        <v>140</v>
      </c>
      <c r="L54" s="113"/>
      <c r="M54" s="113"/>
    </row>
    <row r="55" spans="1:13" ht="25.5">
      <c r="A55" s="131" t="s">
        <v>117</v>
      </c>
      <c r="B55" s="389" t="s">
        <v>118</v>
      </c>
      <c r="C55" s="390"/>
      <c r="D55" s="390"/>
      <c r="E55" s="391"/>
      <c r="F55" s="404" t="s">
        <v>20</v>
      </c>
      <c r="G55" s="403"/>
      <c r="H55" s="387"/>
      <c r="I55" s="273"/>
      <c r="J55" s="274"/>
      <c r="K55" s="274">
        <v>140</v>
      </c>
      <c r="L55" s="113"/>
      <c r="M55" s="113"/>
    </row>
    <row r="56" spans="1:13" ht="25.5" customHeight="1">
      <c r="A56" s="384" t="s">
        <v>119</v>
      </c>
      <c r="B56" s="385"/>
      <c r="C56" s="385"/>
      <c r="D56" s="385"/>
      <c r="E56" s="386"/>
      <c r="F56" s="415"/>
      <c r="G56" s="416"/>
      <c r="H56" s="417"/>
      <c r="I56" s="273"/>
      <c r="J56" s="160"/>
      <c r="K56" s="160"/>
      <c r="L56" s="113"/>
      <c r="M56" s="113"/>
    </row>
    <row r="57" spans="1:13" ht="78.75" customHeight="1">
      <c r="A57" s="412" t="s">
        <v>120</v>
      </c>
      <c r="B57" s="413"/>
      <c r="C57" s="413"/>
      <c r="D57" s="413"/>
      <c r="E57" s="413"/>
      <c r="F57" s="414" t="s">
        <v>20</v>
      </c>
      <c r="G57" s="403"/>
      <c r="H57" s="387"/>
      <c r="I57" s="273"/>
      <c r="J57" s="303"/>
      <c r="K57" s="303" t="s">
        <v>279</v>
      </c>
      <c r="L57" s="113"/>
      <c r="M57" s="113"/>
    </row>
    <row r="58" spans="1:13">
      <c r="A58" s="425"/>
      <c r="B58" s="426"/>
      <c r="C58" s="426"/>
      <c r="D58" s="426"/>
      <c r="E58" s="426"/>
      <c r="F58" s="426"/>
      <c r="G58" s="426"/>
      <c r="H58" s="426"/>
      <c r="I58" s="127"/>
      <c r="J58" s="127"/>
      <c r="K58" s="127"/>
      <c r="L58" s="113"/>
      <c r="M58" s="113"/>
    </row>
    <row r="59" spans="1:13" ht="25.5">
      <c r="A59" s="402"/>
      <c r="B59" s="402"/>
      <c r="C59" s="402"/>
      <c r="D59" s="402"/>
      <c r="E59" s="402"/>
      <c r="F59" s="402" t="s">
        <v>49</v>
      </c>
      <c r="G59" s="402"/>
      <c r="H59" s="402"/>
      <c r="I59" s="272" t="s">
        <v>48</v>
      </c>
      <c r="J59" s="272" t="s">
        <v>60</v>
      </c>
      <c r="K59" s="272" t="s">
        <v>2</v>
      </c>
      <c r="L59" s="113"/>
      <c r="M59" s="113"/>
    </row>
    <row r="60" spans="1:13" ht="29.25" customHeight="1">
      <c r="A60" s="427" t="s">
        <v>121</v>
      </c>
      <c r="B60" s="428"/>
      <c r="C60" s="428"/>
      <c r="D60" s="428"/>
      <c r="E60" s="428"/>
      <c r="F60" s="414"/>
      <c r="G60" s="403"/>
      <c r="H60" s="387"/>
      <c r="I60" s="130"/>
      <c r="J60" s="304"/>
      <c r="K60" s="304"/>
      <c r="L60" s="113"/>
      <c r="M60" s="113"/>
    </row>
    <row r="61" spans="1:13">
      <c r="A61" s="412" t="s">
        <v>122</v>
      </c>
      <c r="B61" s="413"/>
      <c r="C61" s="413"/>
      <c r="D61" s="413"/>
      <c r="E61" s="413"/>
      <c r="F61" s="414" t="s">
        <v>20</v>
      </c>
      <c r="G61" s="403"/>
      <c r="H61" s="387"/>
      <c r="I61" s="273"/>
      <c r="J61" s="274"/>
      <c r="K61" s="274" t="s">
        <v>280</v>
      </c>
      <c r="L61" s="113"/>
      <c r="M61" s="113"/>
    </row>
    <row r="62" spans="1:13">
      <c r="A62" s="429"/>
      <c r="B62" s="430"/>
      <c r="C62" s="430"/>
      <c r="D62" s="430"/>
      <c r="E62" s="431"/>
      <c r="F62" s="136"/>
      <c r="G62" s="136"/>
      <c r="H62" s="137"/>
      <c r="I62" s="118"/>
      <c r="J62" s="303"/>
      <c r="K62" s="303"/>
      <c r="L62" s="113"/>
      <c r="M62" s="113"/>
    </row>
    <row r="63" spans="1:13">
      <c r="A63" s="138"/>
      <c r="B63" s="138"/>
      <c r="C63" s="138"/>
      <c r="D63" s="138"/>
      <c r="E63" s="138"/>
      <c r="F63" s="139"/>
      <c r="G63" s="269"/>
      <c r="H63" s="269"/>
      <c r="I63" s="128"/>
      <c r="J63" s="128"/>
      <c r="K63" s="128"/>
      <c r="L63" s="113"/>
      <c r="M63" s="113"/>
    </row>
    <row r="64" spans="1:13">
      <c r="A64" s="432"/>
      <c r="B64" s="433"/>
      <c r="C64" s="433"/>
      <c r="D64" s="433"/>
      <c r="E64" s="433"/>
      <c r="F64" s="433"/>
      <c r="G64" s="433"/>
      <c r="H64" s="433"/>
      <c r="I64" s="433"/>
      <c r="J64" s="433"/>
      <c r="K64" s="433"/>
      <c r="L64" s="113"/>
      <c r="M64" s="113"/>
    </row>
    <row r="65" spans="1:13" ht="25.5" customHeight="1">
      <c r="A65" s="418" t="s">
        <v>123</v>
      </c>
      <c r="B65" s="406"/>
      <c r="C65" s="406"/>
      <c r="D65" s="406"/>
      <c r="E65" s="406"/>
      <c r="F65" s="406"/>
      <c r="G65" s="406"/>
      <c r="H65" s="406"/>
      <c r="I65" s="406"/>
      <c r="J65" s="406"/>
      <c r="K65" s="406"/>
      <c r="L65" s="113"/>
      <c r="M65" s="113"/>
    </row>
    <row r="66" spans="1:13">
      <c r="A66" s="407" t="s">
        <v>124</v>
      </c>
      <c r="B66" s="408"/>
      <c r="C66" s="408"/>
      <c r="D66" s="408"/>
      <c r="E66" s="408"/>
      <c r="F66" s="408"/>
      <c r="G66" s="408"/>
      <c r="H66" s="408"/>
      <c r="I66" s="408"/>
      <c r="J66" s="408"/>
      <c r="K66" s="408"/>
      <c r="L66" s="113"/>
      <c r="M66" s="113"/>
    </row>
    <row r="67" spans="1:13" ht="25.5">
      <c r="A67" s="140"/>
      <c r="B67" s="302"/>
      <c r="C67" s="302"/>
      <c r="D67" s="302"/>
      <c r="E67" s="141"/>
      <c r="F67" s="419" t="s">
        <v>49</v>
      </c>
      <c r="G67" s="420"/>
      <c r="H67" s="421"/>
      <c r="I67" s="272" t="s">
        <v>48</v>
      </c>
      <c r="J67" s="272" t="s">
        <v>60</v>
      </c>
      <c r="K67" s="272" t="s">
        <v>2</v>
      </c>
      <c r="L67" s="113"/>
      <c r="M67" s="113"/>
    </row>
    <row r="68" spans="1:13" ht="25.5" customHeight="1">
      <c r="A68" s="422" t="s">
        <v>65</v>
      </c>
      <c r="B68" s="423"/>
      <c r="C68" s="423"/>
      <c r="D68" s="423"/>
      <c r="E68" s="424"/>
      <c r="F68" s="174"/>
      <c r="G68" s="176" t="s">
        <v>20</v>
      </c>
      <c r="H68" s="274"/>
      <c r="I68" s="274"/>
      <c r="J68" s="440"/>
      <c r="K68" s="274">
        <v>99</v>
      </c>
      <c r="L68" s="113"/>
      <c r="M68" s="113"/>
    </row>
    <row r="69" spans="1:13">
      <c r="A69" s="422" t="s">
        <v>66</v>
      </c>
      <c r="B69" s="423"/>
      <c r="C69" s="423"/>
      <c r="D69" s="423"/>
      <c r="E69" s="424"/>
      <c r="F69" s="174"/>
      <c r="G69" s="176" t="s">
        <v>20</v>
      </c>
      <c r="H69" s="274"/>
      <c r="I69" s="274"/>
      <c r="J69" s="441"/>
      <c r="K69" s="274">
        <v>99</v>
      </c>
      <c r="L69" s="113"/>
      <c r="M69" s="113"/>
    </row>
    <row r="70" spans="1:13">
      <c r="A70" s="422" t="s">
        <v>67</v>
      </c>
      <c r="B70" s="423"/>
      <c r="C70" s="423"/>
      <c r="D70" s="423"/>
      <c r="E70" s="424"/>
      <c r="F70" s="174"/>
      <c r="G70" s="176" t="s">
        <v>20</v>
      </c>
      <c r="H70" s="274"/>
      <c r="I70" s="274"/>
      <c r="J70" s="441"/>
      <c r="K70" s="274">
        <v>99</v>
      </c>
      <c r="L70" s="113"/>
      <c r="M70" s="113"/>
    </row>
    <row r="71" spans="1:13" ht="27" customHeight="1">
      <c r="A71" s="422" t="s">
        <v>68</v>
      </c>
      <c r="B71" s="423"/>
      <c r="C71" s="423"/>
      <c r="D71" s="423"/>
      <c r="E71" s="424"/>
      <c r="F71" s="175"/>
      <c r="G71" s="176" t="s">
        <v>20</v>
      </c>
      <c r="H71" s="274"/>
      <c r="I71" s="274"/>
      <c r="J71" s="441"/>
      <c r="K71" s="266" t="s">
        <v>281</v>
      </c>
      <c r="L71" s="113"/>
      <c r="M71" s="113"/>
    </row>
    <row r="72" spans="1:13">
      <c r="A72" s="422" t="s">
        <v>69</v>
      </c>
      <c r="B72" s="423"/>
      <c r="C72" s="423"/>
      <c r="D72" s="423"/>
      <c r="E72" s="424"/>
      <c r="F72" s="175"/>
      <c r="G72" s="176" t="s">
        <v>20</v>
      </c>
      <c r="H72" s="274"/>
      <c r="I72" s="274"/>
      <c r="J72" s="442"/>
      <c r="K72" s="266">
        <v>228</v>
      </c>
      <c r="L72" s="113"/>
      <c r="M72" s="113"/>
    </row>
    <row r="73" spans="1:13">
      <c r="A73" s="142"/>
      <c r="B73" s="142"/>
      <c r="C73" s="142"/>
      <c r="D73" s="142"/>
      <c r="E73" s="142"/>
      <c r="F73" s="143"/>
      <c r="G73" s="143"/>
      <c r="H73" s="144"/>
      <c r="I73" s="145"/>
      <c r="J73" s="145"/>
      <c r="K73" s="145"/>
      <c r="L73" s="145"/>
      <c r="M73" s="113"/>
    </row>
    <row r="74" spans="1:13" ht="15" customHeight="1">
      <c r="A74" s="378" t="s">
        <v>274</v>
      </c>
      <c r="B74" s="379"/>
      <c r="C74" s="379"/>
      <c r="D74" s="379"/>
      <c r="E74" s="379"/>
      <c r="F74" s="379"/>
      <c r="G74" s="379"/>
      <c r="H74" s="379"/>
      <c r="I74" s="379"/>
      <c r="J74" s="379"/>
      <c r="K74" s="379"/>
      <c r="L74" s="113"/>
      <c r="M74" s="113"/>
    </row>
    <row r="75" spans="1:13" ht="15" customHeight="1">
      <c r="A75" s="380"/>
      <c r="B75" s="381"/>
      <c r="C75" s="381"/>
      <c r="D75" s="381"/>
      <c r="E75" s="381"/>
      <c r="F75" s="381"/>
      <c r="G75" s="381"/>
      <c r="H75" s="381"/>
      <c r="I75" s="381"/>
      <c r="J75" s="381"/>
      <c r="K75" s="381"/>
      <c r="L75" s="126"/>
      <c r="M75" s="126"/>
    </row>
    <row r="76" spans="1:13" ht="15" customHeight="1">
      <c r="A76" s="382"/>
      <c r="B76" s="383"/>
      <c r="C76" s="383"/>
      <c r="D76" s="383"/>
      <c r="E76" s="383"/>
      <c r="F76" s="383"/>
      <c r="G76" s="383"/>
      <c r="H76" s="383"/>
      <c r="I76" s="383"/>
      <c r="J76" s="383"/>
      <c r="K76" s="383"/>
      <c r="L76" s="146"/>
      <c r="M76" s="146"/>
    </row>
    <row r="77" spans="1:13" ht="51" customHeight="1">
      <c r="A77" s="384" t="s">
        <v>70</v>
      </c>
      <c r="B77" s="385"/>
      <c r="C77" s="385"/>
      <c r="D77" s="385"/>
      <c r="E77" s="385"/>
      <c r="F77" s="386"/>
      <c r="G77" s="387" t="s">
        <v>154</v>
      </c>
      <c r="H77" s="388"/>
      <c r="I77" s="388"/>
      <c r="J77" s="388"/>
      <c r="K77" s="185" t="s">
        <v>23</v>
      </c>
      <c r="L77" s="126"/>
      <c r="M77" s="126"/>
    </row>
    <row r="78" spans="1:13" ht="39">
      <c r="A78" s="147" t="s">
        <v>71</v>
      </c>
      <c r="B78" s="297" t="s">
        <v>72</v>
      </c>
      <c r="C78" s="403">
        <v>247</v>
      </c>
      <c r="D78" s="403"/>
      <c r="E78" s="409" t="s">
        <v>73</v>
      </c>
      <c r="F78" s="436"/>
      <c r="G78" s="183">
        <v>313</v>
      </c>
      <c r="H78" s="184"/>
      <c r="I78" s="177"/>
      <c r="J78" s="177"/>
      <c r="K78" s="270" t="s">
        <v>282</v>
      </c>
      <c r="L78" s="126"/>
      <c r="M78" s="126"/>
    </row>
    <row r="79" spans="1:13" ht="25.5">
      <c r="A79" s="305"/>
      <c r="B79" s="302"/>
      <c r="C79" s="148"/>
      <c r="D79" s="148"/>
      <c r="E79" s="141"/>
      <c r="F79" s="384" t="s">
        <v>49</v>
      </c>
      <c r="G79" s="385"/>
      <c r="H79" s="386"/>
      <c r="I79" s="272" t="s">
        <v>48</v>
      </c>
      <c r="J79" s="272" t="s">
        <v>60</v>
      </c>
      <c r="K79" s="272" t="s">
        <v>2</v>
      </c>
      <c r="L79" s="126"/>
      <c r="M79" s="126"/>
    </row>
    <row r="80" spans="1:13" ht="29.25" customHeight="1">
      <c r="A80" s="422" t="s">
        <v>155</v>
      </c>
      <c r="B80" s="423"/>
      <c r="C80" s="423"/>
      <c r="D80" s="423"/>
      <c r="E80" s="424"/>
      <c r="F80" s="437" t="s">
        <v>20</v>
      </c>
      <c r="G80" s="437"/>
      <c r="H80" s="437"/>
      <c r="I80" s="111"/>
      <c r="J80" s="111"/>
      <c r="K80" s="178" t="s">
        <v>157</v>
      </c>
      <c r="L80" s="126"/>
      <c r="M80" s="126"/>
    </row>
    <row r="81" spans="1:13">
      <c r="A81" s="422" t="s">
        <v>156</v>
      </c>
      <c r="B81" s="423"/>
      <c r="C81" s="423"/>
      <c r="D81" s="423"/>
      <c r="E81" s="424"/>
      <c r="F81" s="438" t="s">
        <v>20</v>
      </c>
      <c r="G81" s="438"/>
      <c r="H81" s="438"/>
      <c r="I81" s="301"/>
      <c r="J81" s="300"/>
      <c r="K81" s="178" t="s">
        <v>158</v>
      </c>
      <c r="L81" s="126"/>
      <c r="M81" s="126"/>
    </row>
    <row r="82" spans="1:13">
      <c r="A82" s="149"/>
      <c r="B82" s="149"/>
      <c r="C82" s="149"/>
      <c r="D82" s="149"/>
      <c r="E82" s="149"/>
      <c r="F82" s="149"/>
      <c r="G82" s="149"/>
      <c r="H82" s="149"/>
      <c r="I82" s="127"/>
      <c r="J82" s="127"/>
      <c r="K82" s="127"/>
      <c r="L82" s="113"/>
      <c r="M82" s="113"/>
    </row>
    <row r="83" spans="1:13" ht="15" customHeight="1">
      <c r="A83" s="434" t="s">
        <v>125</v>
      </c>
      <c r="B83" s="435"/>
      <c r="C83" s="435"/>
      <c r="D83" s="435"/>
      <c r="E83" s="435"/>
      <c r="F83" s="435"/>
      <c r="G83" s="435"/>
      <c r="H83" s="435"/>
      <c r="I83" s="435"/>
      <c r="J83" s="435"/>
      <c r="K83" s="435"/>
      <c r="L83" s="435"/>
      <c r="M83" s="435"/>
    </row>
    <row r="84" spans="1:13" ht="25.5" customHeight="1">
      <c r="A84" s="389" t="s">
        <v>126</v>
      </c>
      <c r="B84" s="390"/>
      <c r="C84" s="390"/>
      <c r="D84" s="390"/>
      <c r="E84" s="390"/>
      <c r="F84" s="390"/>
      <c r="G84" s="390"/>
      <c r="H84" s="391"/>
      <c r="I84" s="419" t="s">
        <v>49</v>
      </c>
      <c r="J84" s="420"/>
      <c r="K84" s="421"/>
      <c r="L84" s="272" t="s">
        <v>60</v>
      </c>
      <c r="M84" s="272" t="s">
        <v>2</v>
      </c>
    </row>
    <row r="85" spans="1:13" ht="38.25" customHeight="1">
      <c r="A85" s="384" t="s">
        <v>127</v>
      </c>
      <c r="B85" s="385"/>
      <c r="C85" s="385"/>
      <c r="D85" s="385"/>
      <c r="E85" s="385"/>
      <c r="F85" s="385"/>
      <c r="G85" s="385"/>
      <c r="H85" s="386"/>
      <c r="I85" s="415" t="s">
        <v>20</v>
      </c>
      <c r="J85" s="416"/>
      <c r="K85" s="417"/>
      <c r="L85" s="440"/>
      <c r="M85" s="173" t="s">
        <v>159</v>
      </c>
    </row>
    <row r="86" spans="1:13" ht="38.25" customHeight="1">
      <c r="A86" s="384" t="s">
        <v>128</v>
      </c>
      <c r="B86" s="385"/>
      <c r="C86" s="385"/>
      <c r="D86" s="385"/>
      <c r="E86" s="385"/>
      <c r="F86" s="385"/>
      <c r="G86" s="385"/>
      <c r="H86" s="386"/>
      <c r="I86" s="415" t="s">
        <v>20</v>
      </c>
      <c r="J86" s="416"/>
      <c r="K86" s="417"/>
      <c r="L86" s="442"/>
      <c r="M86" s="173" t="s">
        <v>160</v>
      </c>
    </row>
    <row r="87" spans="1:13">
      <c r="A87" s="114"/>
      <c r="B87" s="114"/>
      <c r="C87" s="114"/>
      <c r="D87" s="114"/>
      <c r="E87" s="114"/>
      <c r="F87" s="114"/>
      <c r="G87" s="149"/>
      <c r="H87" s="149"/>
      <c r="I87" s="127"/>
      <c r="J87" s="127"/>
      <c r="K87" s="127"/>
      <c r="L87" s="113"/>
      <c r="M87" s="113"/>
    </row>
    <row r="88" spans="1:13">
      <c r="A88" s="384" t="s">
        <v>129</v>
      </c>
      <c r="B88" s="385"/>
      <c r="C88" s="385"/>
      <c r="D88" s="385"/>
      <c r="E88" s="385"/>
      <c r="F88" s="385"/>
      <c r="G88" s="385"/>
      <c r="H88" s="386"/>
      <c r="I88" s="402" t="s">
        <v>49</v>
      </c>
      <c r="J88" s="402"/>
      <c r="K88" s="402"/>
      <c r="L88" s="272" t="s">
        <v>60</v>
      </c>
      <c r="M88" s="272" t="s">
        <v>2</v>
      </c>
    </row>
    <row r="89" spans="1:13" ht="22.5" customHeight="1">
      <c r="A89" s="389" t="s">
        <v>74</v>
      </c>
      <c r="B89" s="390"/>
      <c r="C89" s="390"/>
      <c r="D89" s="390"/>
      <c r="E89" s="390"/>
      <c r="F89" s="390"/>
      <c r="G89" s="390"/>
      <c r="H89" s="391"/>
      <c r="I89" s="415" t="s">
        <v>20</v>
      </c>
      <c r="J89" s="416"/>
      <c r="K89" s="417"/>
      <c r="L89" s="274"/>
      <c r="M89" s="173" t="s">
        <v>161</v>
      </c>
    </row>
    <row r="90" spans="1:13">
      <c r="A90" s="439"/>
      <c r="B90" s="439"/>
      <c r="C90" s="439"/>
      <c r="D90" s="439"/>
      <c r="E90" s="439"/>
      <c r="F90" s="439"/>
      <c r="G90" s="439"/>
      <c r="H90" s="439"/>
      <c r="I90" s="127"/>
      <c r="J90" s="127"/>
      <c r="K90" s="127"/>
      <c r="L90" s="113"/>
      <c r="M90" s="113"/>
    </row>
    <row r="91" spans="1:13">
      <c r="A91" s="422" t="s">
        <v>130</v>
      </c>
      <c r="B91" s="423"/>
      <c r="C91" s="423"/>
      <c r="D91" s="423"/>
      <c r="E91" s="423"/>
      <c r="F91" s="423"/>
      <c r="G91" s="423"/>
      <c r="H91" s="424"/>
      <c r="I91" s="402" t="s">
        <v>49</v>
      </c>
      <c r="J91" s="402"/>
      <c r="K91" s="402"/>
      <c r="L91" s="272" t="s">
        <v>60</v>
      </c>
      <c r="M91" s="272" t="s">
        <v>2</v>
      </c>
    </row>
    <row r="92" spans="1:13" ht="24.75" customHeight="1">
      <c r="A92" s="436" t="s">
        <v>131</v>
      </c>
      <c r="B92" s="436"/>
      <c r="C92" s="436" t="s">
        <v>72</v>
      </c>
      <c r="D92" s="436"/>
      <c r="E92" s="161"/>
      <c r="F92" s="150" t="s">
        <v>73</v>
      </c>
      <c r="G92" s="443"/>
      <c r="H92" s="444"/>
      <c r="I92" s="415" t="s">
        <v>20</v>
      </c>
      <c r="J92" s="416"/>
      <c r="K92" s="417"/>
      <c r="L92" s="440"/>
      <c r="M92" s="173" t="s">
        <v>162</v>
      </c>
    </row>
    <row r="93" spans="1:13">
      <c r="A93" s="151"/>
      <c r="B93" s="151"/>
      <c r="C93" s="151"/>
      <c r="D93" s="151"/>
      <c r="E93" s="152"/>
      <c r="F93" s="151"/>
      <c r="G93" s="179"/>
      <c r="H93" s="179"/>
      <c r="I93" s="180"/>
      <c r="J93" s="180"/>
      <c r="K93" s="180"/>
      <c r="L93" s="442"/>
      <c r="M93" s="124"/>
    </row>
    <row r="94" spans="1:13">
      <c r="A94" s="419" t="s">
        <v>132</v>
      </c>
      <c r="B94" s="420"/>
      <c r="C94" s="420"/>
      <c r="D94" s="420"/>
      <c r="E94" s="420"/>
      <c r="F94" s="420"/>
      <c r="G94" s="420"/>
      <c r="H94" s="421"/>
      <c r="I94" s="130"/>
      <c r="J94" s="130"/>
      <c r="K94" s="113"/>
      <c r="L94" s="113"/>
      <c r="M94" s="113"/>
    </row>
    <row r="95" spans="1:13" ht="25.5">
      <c r="A95" s="402" t="s">
        <v>59</v>
      </c>
      <c r="B95" s="402"/>
      <c r="C95" s="402"/>
      <c r="D95" s="402"/>
      <c r="E95" s="419" t="s">
        <v>49</v>
      </c>
      <c r="F95" s="420"/>
      <c r="G95" s="420"/>
      <c r="H95" s="421"/>
      <c r="I95" s="272" t="s">
        <v>48</v>
      </c>
      <c r="J95" s="272" t="s">
        <v>23</v>
      </c>
      <c r="K95" s="272" t="s">
        <v>2</v>
      </c>
      <c r="L95" s="113"/>
      <c r="M95" s="113"/>
    </row>
    <row r="96" spans="1:13" ht="57.75" customHeight="1">
      <c r="A96" s="389" t="s">
        <v>133</v>
      </c>
      <c r="B96" s="390"/>
      <c r="C96" s="390"/>
      <c r="D96" s="391"/>
      <c r="E96" s="387" t="s">
        <v>20</v>
      </c>
      <c r="F96" s="388"/>
      <c r="G96" s="388"/>
      <c r="H96" s="392"/>
      <c r="I96" s="273"/>
      <c r="J96" s="274"/>
      <c r="K96" s="266">
        <v>149</v>
      </c>
      <c r="L96" s="113"/>
      <c r="M96" s="113"/>
    </row>
    <row r="97" spans="1:13" ht="83.25" customHeight="1">
      <c r="A97" s="389" t="s">
        <v>134</v>
      </c>
      <c r="B97" s="390"/>
      <c r="C97" s="390"/>
      <c r="D97" s="391"/>
      <c r="E97" s="387" t="s">
        <v>20</v>
      </c>
      <c r="F97" s="388"/>
      <c r="G97" s="388"/>
      <c r="H97" s="392"/>
      <c r="I97" s="273"/>
      <c r="J97" s="274"/>
      <c r="K97" s="266">
        <v>149</v>
      </c>
      <c r="L97" s="113"/>
      <c r="M97" s="113"/>
    </row>
    <row r="98" spans="1:13" ht="66.75" customHeight="1">
      <c r="A98" s="389" t="s">
        <v>135</v>
      </c>
      <c r="B98" s="390"/>
      <c r="C98" s="390"/>
      <c r="D98" s="391"/>
      <c r="E98" s="387" t="s">
        <v>20</v>
      </c>
      <c r="F98" s="388"/>
      <c r="G98" s="388"/>
      <c r="H98" s="392"/>
      <c r="I98" s="273"/>
      <c r="J98" s="274"/>
      <c r="K98" s="266">
        <v>149</v>
      </c>
      <c r="L98" s="113"/>
      <c r="M98" s="113"/>
    </row>
    <row r="99" spans="1:13" ht="41.25" customHeight="1" thickBot="1">
      <c r="A99" s="489" t="s">
        <v>136</v>
      </c>
      <c r="B99" s="490"/>
      <c r="C99" s="490"/>
      <c r="D99" s="491"/>
      <c r="E99" s="405" t="s">
        <v>20</v>
      </c>
      <c r="F99" s="410"/>
      <c r="G99" s="410"/>
      <c r="H99" s="492"/>
      <c r="I99" s="118"/>
      <c r="J99" s="303"/>
      <c r="K99" s="267">
        <v>149</v>
      </c>
      <c r="L99" s="113"/>
      <c r="M99" s="113"/>
    </row>
    <row r="100" spans="1:13" ht="15.75" thickBot="1">
      <c r="A100" s="493" t="s">
        <v>43</v>
      </c>
      <c r="B100" s="494"/>
      <c r="C100" s="494"/>
      <c r="D100" s="494"/>
      <c r="E100" s="494"/>
      <c r="F100" s="494"/>
      <c r="G100" s="494"/>
      <c r="H100" s="494"/>
      <c r="I100" s="494"/>
      <c r="J100" s="496"/>
      <c r="K100" s="495" t="s">
        <v>49</v>
      </c>
      <c r="L100" s="113"/>
      <c r="M100" s="113"/>
    </row>
    <row r="101" spans="1:13">
      <c r="A101" s="114"/>
      <c r="B101" s="114"/>
      <c r="C101" s="114"/>
      <c r="D101" s="114"/>
      <c r="E101" s="114"/>
      <c r="F101" s="114"/>
      <c r="G101" s="114"/>
      <c r="H101" s="114"/>
      <c r="I101" s="113"/>
      <c r="J101" s="113"/>
      <c r="K101" s="113"/>
      <c r="L101" s="113"/>
      <c r="M101" s="113"/>
    </row>
    <row r="102" spans="1:13">
      <c r="A102" s="113"/>
      <c r="B102" s="113"/>
      <c r="C102" s="113"/>
      <c r="D102" s="113"/>
      <c r="E102" s="113"/>
      <c r="F102" s="113"/>
      <c r="G102" s="113"/>
      <c r="H102" s="113"/>
      <c r="I102" s="113"/>
      <c r="J102" s="113"/>
      <c r="K102" s="113"/>
      <c r="L102" s="113"/>
      <c r="M102" s="113"/>
    </row>
    <row r="103" spans="1:13" ht="15.75">
      <c r="A103" s="377" t="s">
        <v>309</v>
      </c>
      <c r="B103" s="377"/>
      <c r="C103" s="377"/>
      <c r="E103" s="377" t="s">
        <v>309</v>
      </c>
      <c r="F103" s="377"/>
      <c r="G103" s="377"/>
      <c r="H103" s="377"/>
      <c r="I103" s="59"/>
      <c r="J103" s="377" t="s">
        <v>309</v>
      </c>
      <c r="K103" s="377"/>
    </row>
    <row r="104" spans="1:13" ht="15.75">
      <c r="A104" s="355" t="s">
        <v>307</v>
      </c>
      <c r="B104" s="355"/>
      <c r="C104" s="355"/>
      <c r="E104" s="355" t="s">
        <v>310</v>
      </c>
      <c r="F104" s="355"/>
      <c r="G104" s="355"/>
      <c r="H104" s="355"/>
      <c r="I104" s="59"/>
      <c r="J104" s="359" t="s">
        <v>312</v>
      </c>
      <c r="K104" s="359"/>
    </row>
    <row r="105" spans="1:13" ht="15.75">
      <c r="A105" s="309" t="s">
        <v>308</v>
      </c>
      <c r="B105" s="309"/>
      <c r="E105" s="309" t="s">
        <v>311</v>
      </c>
      <c r="F105" s="309"/>
      <c r="G105" s="309"/>
      <c r="H105" s="309"/>
      <c r="I105" s="59"/>
      <c r="J105" s="355" t="s">
        <v>311</v>
      </c>
      <c r="K105" s="355"/>
    </row>
    <row r="106" spans="1:13">
      <c r="A106" s="113"/>
      <c r="B106" s="113"/>
      <c r="C106" s="113"/>
      <c r="D106" s="113"/>
      <c r="E106" s="113"/>
      <c r="F106" s="113"/>
      <c r="G106" s="113"/>
      <c r="H106" s="113"/>
      <c r="I106" s="113"/>
      <c r="J106" s="113"/>
      <c r="K106" s="113"/>
      <c r="L106" s="113"/>
      <c r="M106" s="113"/>
    </row>
  </sheetData>
  <mergeCells count="154">
    <mergeCell ref="L85:L86"/>
    <mergeCell ref="L92:L93"/>
    <mergeCell ref="A96:D96"/>
    <mergeCell ref="E96:H96"/>
    <mergeCell ref="A97:D97"/>
    <mergeCell ref="E97:H97"/>
    <mergeCell ref="A98:D98"/>
    <mergeCell ref="I91:K91"/>
    <mergeCell ref="A92:B92"/>
    <mergeCell ref="C92:D92"/>
    <mergeCell ref="G92:H92"/>
    <mergeCell ref="I92:K92"/>
    <mergeCell ref="A94:H94"/>
    <mergeCell ref="A95:D95"/>
    <mergeCell ref="A72:E72"/>
    <mergeCell ref="A83:M83"/>
    <mergeCell ref="A85:H85"/>
    <mergeCell ref="A86:H86"/>
    <mergeCell ref="C78:D78"/>
    <mergeCell ref="E78:F78"/>
    <mergeCell ref="E98:H98"/>
    <mergeCell ref="E95:H95"/>
    <mergeCell ref="F79:H79"/>
    <mergeCell ref="A80:E80"/>
    <mergeCell ref="F80:H80"/>
    <mergeCell ref="A81:E81"/>
    <mergeCell ref="F81:H81"/>
    <mergeCell ref="A84:H84"/>
    <mergeCell ref="I84:K84"/>
    <mergeCell ref="I85:K85"/>
    <mergeCell ref="I86:K86"/>
    <mergeCell ref="A88:H88"/>
    <mergeCell ref="I88:K88"/>
    <mergeCell ref="A89:H89"/>
    <mergeCell ref="I89:K89"/>
    <mergeCell ref="A90:H90"/>
    <mergeCell ref="A91:H91"/>
    <mergeCell ref="J68:J72"/>
    <mergeCell ref="A65:K65"/>
    <mergeCell ref="A66:K66"/>
    <mergeCell ref="F67:H67"/>
    <mergeCell ref="A69:E69"/>
    <mergeCell ref="A70:E70"/>
    <mergeCell ref="A68:E68"/>
    <mergeCell ref="A71:E71"/>
    <mergeCell ref="A58:H58"/>
    <mergeCell ref="A59:E59"/>
    <mergeCell ref="F59:H59"/>
    <mergeCell ref="A60:E60"/>
    <mergeCell ref="F60:H60"/>
    <mergeCell ref="A61:E61"/>
    <mergeCell ref="F61:H61"/>
    <mergeCell ref="A62:E62"/>
    <mergeCell ref="A64:K64"/>
    <mergeCell ref="B53:E53"/>
    <mergeCell ref="F53:H53"/>
    <mergeCell ref="A48:K49"/>
    <mergeCell ref="B54:E54"/>
    <mergeCell ref="F54:H54"/>
    <mergeCell ref="B55:E55"/>
    <mergeCell ref="F55:H55"/>
    <mergeCell ref="A56:E56"/>
    <mergeCell ref="A57:E57"/>
    <mergeCell ref="F57:H57"/>
    <mergeCell ref="F56:H56"/>
    <mergeCell ref="B45:E45"/>
    <mergeCell ref="F45:H45"/>
    <mergeCell ref="B46:E46"/>
    <mergeCell ref="F46:H46"/>
    <mergeCell ref="B47:E47"/>
    <mergeCell ref="F47:H47"/>
    <mergeCell ref="A51:H51"/>
    <mergeCell ref="A52:E52"/>
    <mergeCell ref="F52:H52"/>
    <mergeCell ref="B40:E40"/>
    <mergeCell ref="F40:H40"/>
    <mergeCell ref="B41:E41"/>
    <mergeCell ref="F41:H41"/>
    <mergeCell ref="B42:E42"/>
    <mergeCell ref="F42:H42"/>
    <mergeCell ref="B43:E43"/>
    <mergeCell ref="F43:H43"/>
    <mergeCell ref="B44:E44"/>
    <mergeCell ref="F44:H44"/>
    <mergeCell ref="B34:E34"/>
    <mergeCell ref="F34:H34"/>
    <mergeCell ref="B35:E35"/>
    <mergeCell ref="F35:H35"/>
    <mergeCell ref="B36:E36"/>
    <mergeCell ref="F36:H36"/>
    <mergeCell ref="A38:H38"/>
    <mergeCell ref="A39:E39"/>
    <mergeCell ref="F39:H39"/>
    <mergeCell ref="B29:E29"/>
    <mergeCell ref="F29:H29"/>
    <mergeCell ref="B30:E30"/>
    <mergeCell ref="F30:H30"/>
    <mergeCell ref="B31:E31"/>
    <mergeCell ref="F31:H31"/>
    <mergeCell ref="B32:E32"/>
    <mergeCell ref="F32:H32"/>
    <mergeCell ref="B33:E33"/>
    <mergeCell ref="F33:H33"/>
    <mergeCell ref="B23:E23"/>
    <mergeCell ref="F23:H23"/>
    <mergeCell ref="B24:E24"/>
    <mergeCell ref="F24:H24"/>
    <mergeCell ref="B25:E25"/>
    <mergeCell ref="F25:H25"/>
    <mergeCell ref="A27:H27"/>
    <mergeCell ref="A28:E28"/>
    <mergeCell ref="F28:H28"/>
    <mergeCell ref="B18:E18"/>
    <mergeCell ref="F18:H18"/>
    <mergeCell ref="B19:E19"/>
    <mergeCell ref="F19:H19"/>
    <mergeCell ref="B20:E20"/>
    <mergeCell ref="F20:H20"/>
    <mergeCell ref="B21:E21"/>
    <mergeCell ref="F21:H21"/>
    <mergeCell ref="B22:E22"/>
    <mergeCell ref="F22:H22"/>
    <mergeCell ref="B12:E12"/>
    <mergeCell ref="F12:H12"/>
    <mergeCell ref="B13:E13"/>
    <mergeCell ref="F13:H13"/>
    <mergeCell ref="B14:E14"/>
    <mergeCell ref="F14:H14"/>
    <mergeCell ref="A16:H16"/>
    <mergeCell ref="A17:E17"/>
    <mergeCell ref="F17:H17"/>
    <mergeCell ref="A1:K1"/>
    <mergeCell ref="A3:K3"/>
    <mergeCell ref="A5:K5"/>
    <mergeCell ref="A6:K6"/>
    <mergeCell ref="A7:K7"/>
    <mergeCell ref="A9:K9"/>
    <mergeCell ref="A10:E10"/>
    <mergeCell ref="F10:H10"/>
    <mergeCell ref="B11:E11"/>
    <mergeCell ref="F11:H11"/>
    <mergeCell ref="J103:K103"/>
    <mergeCell ref="J104:K104"/>
    <mergeCell ref="J105:K105"/>
    <mergeCell ref="A103:C103"/>
    <mergeCell ref="A104:C104"/>
    <mergeCell ref="E103:H103"/>
    <mergeCell ref="E104:H104"/>
    <mergeCell ref="A74:K76"/>
    <mergeCell ref="A77:F77"/>
    <mergeCell ref="G77:J77"/>
    <mergeCell ref="A99:D99"/>
    <mergeCell ref="E99:H99"/>
    <mergeCell ref="A100:J100"/>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sheetPr>
    <pageSetUpPr fitToPage="1"/>
  </sheetPr>
  <dimension ref="B1:L204"/>
  <sheetViews>
    <sheetView topLeftCell="A16" workbookViewId="0">
      <selection activeCell="F29" sqref="F29"/>
    </sheetView>
  </sheetViews>
  <sheetFormatPr baseColWidth="10" defaultRowHeight="12.75"/>
  <cols>
    <col min="1" max="1" width="2" style="193" customWidth="1"/>
    <col min="2" max="2" width="8.42578125" style="193" customWidth="1"/>
    <col min="3" max="3" width="8.28515625" style="193" customWidth="1"/>
    <col min="4" max="4" width="42" style="194" customWidth="1"/>
    <col min="5" max="5" width="12.5703125" style="193" customWidth="1"/>
    <col min="6" max="6" width="17.42578125" style="194" customWidth="1"/>
    <col min="7" max="7" width="15" style="193" customWidth="1"/>
    <col min="8" max="8" width="16" style="193" customWidth="1"/>
    <col min="9" max="10" width="17.28515625" style="193" customWidth="1"/>
    <col min="11" max="11" width="12.85546875" style="193" customWidth="1"/>
    <col min="12" max="236" width="11.42578125" style="193"/>
    <col min="237" max="237" width="2" style="193" customWidth="1"/>
    <col min="238" max="238" width="8.42578125" style="193" customWidth="1"/>
    <col min="239" max="239" width="8.28515625" style="193" customWidth="1"/>
    <col min="240" max="240" width="42" style="193" customWidth="1"/>
    <col min="241" max="241" width="10.7109375" style="193" customWidth="1"/>
    <col min="242" max="242" width="17.42578125" style="193" customWidth="1"/>
    <col min="243" max="243" width="15" style="193" customWidth="1"/>
    <col min="244" max="244" width="11.5703125" style="193" customWidth="1"/>
    <col min="245" max="245" width="17.28515625" style="193" customWidth="1"/>
    <col min="246" max="246" width="15.42578125" style="193" customWidth="1"/>
    <col min="247" max="247" width="21.140625" style="193" customWidth="1"/>
    <col min="248" max="248" width="19.28515625" style="193" bestFit="1" customWidth="1"/>
    <col min="249" max="249" width="15.42578125" style="193" bestFit="1" customWidth="1"/>
    <col min="250" max="250" width="16.5703125" style="193" customWidth="1"/>
    <col min="251" max="251" width="22.5703125" style="193" customWidth="1"/>
    <col min="252" max="252" width="15.42578125" style="193" customWidth="1"/>
    <col min="253" max="255" width="16.85546875" style="193" customWidth="1"/>
    <col min="256" max="256" width="15.42578125" style="193" customWidth="1"/>
    <col min="257" max="258" width="15.7109375" style="193" customWidth="1"/>
    <col min="259" max="259" width="14.85546875" style="193" customWidth="1"/>
    <col min="260" max="260" width="16" style="193" customWidth="1"/>
    <col min="261" max="261" width="16.28515625" style="193" customWidth="1"/>
    <col min="262" max="262" width="15.7109375" style="193" customWidth="1"/>
    <col min="263" max="263" width="16.5703125" style="193" customWidth="1"/>
    <col min="264" max="264" width="13.28515625" style="193" bestFit="1" customWidth="1"/>
    <col min="265" max="265" width="15.42578125" style="193" customWidth="1"/>
    <col min="266" max="266" width="16.42578125" style="193" customWidth="1"/>
    <col min="267" max="492" width="11.42578125" style="193"/>
    <col min="493" max="493" width="2" style="193" customWidth="1"/>
    <col min="494" max="494" width="8.42578125" style="193" customWidth="1"/>
    <col min="495" max="495" width="8.28515625" style="193" customWidth="1"/>
    <col min="496" max="496" width="42" style="193" customWidth="1"/>
    <col min="497" max="497" width="10.7109375" style="193" customWidth="1"/>
    <col min="498" max="498" width="17.42578125" style="193" customWidth="1"/>
    <col min="499" max="499" width="15" style="193" customWidth="1"/>
    <col min="500" max="500" width="11.5703125" style="193" customWidth="1"/>
    <col min="501" max="501" width="17.28515625" style="193" customWidth="1"/>
    <col min="502" max="502" width="15.42578125" style="193" customWidth="1"/>
    <col min="503" max="503" width="21.140625" style="193" customWidth="1"/>
    <col min="504" max="504" width="19.28515625" style="193" bestFit="1" customWidth="1"/>
    <col min="505" max="505" width="15.42578125" style="193" bestFit="1" customWidth="1"/>
    <col min="506" max="506" width="16.5703125" style="193" customWidth="1"/>
    <col min="507" max="507" width="22.5703125" style="193" customWidth="1"/>
    <col min="508" max="508" width="15.42578125" style="193" customWidth="1"/>
    <col min="509" max="511" width="16.85546875" style="193" customWidth="1"/>
    <col min="512" max="512" width="15.42578125" style="193" customWidth="1"/>
    <col min="513" max="514" width="15.7109375" style="193" customWidth="1"/>
    <col min="515" max="515" width="14.85546875" style="193" customWidth="1"/>
    <col min="516" max="516" width="16" style="193" customWidth="1"/>
    <col min="517" max="517" width="16.28515625" style="193" customWidth="1"/>
    <col min="518" max="518" width="15.7109375" style="193" customWidth="1"/>
    <col min="519" max="519" width="16.5703125" style="193" customWidth="1"/>
    <col min="520" max="520" width="13.28515625" style="193" bestFit="1" customWidth="1"/>
    <col min="521" max="521" width="15.42578125" style="193" customWidth="1"/>
    <col min="522" max="522" width="16.42578125" style="193" customWidth="1"/>
    <col min="523" max="748" width="11.42578125" style="193"/>
    <col min="749" max="749" width="2" style="193" customWidth="1"/>
    <col min="750" max="750" width="8.42578125" style="193" customWidth="1"/>
    <col min="751" max="751" width="8.28515625" style="193" customWidth="1"/>
    <col min="752" max="752" width="42" style="193" customWidth="1"/>
    <col min="753" max="753" width="10.7109375" style="193" customWidth="1"/>
    <col min="754" max="754" width="17.42578125" style="193" customWidth="1"/>
    <col min="755" max="755" width="15" style="193" customWidth="1"/>
    <col min="756" max="756" width="11.5703125" style="193" customWidth="1"/>
    <col min="757" max="757" width="17.28515625" style="193" customWidth="1"/>
    <col min="758" max="758" width="15.42578125" style="193" customWidth="1"/>
    <col min="759" max="759" width="21.140625" style="193" customWidth="1"/>
    <col min="760" max="760" width="19.28515625" style="193" bestFit="1" customWidth="1"/>
    <col min="761" max="761" width="15.42578125" style="193" bestFit="1" customWidth="1"/>
    <col min="762" max="762" width="16.5703125" style="193" customWidth="1"/>
    <col min="763" max="763" width="22.5703125" style="193" customWidth="1"/>
    <col min="764" max="764" width="15.42578125" style="193" customWidth="1"/>
    <col min="765" max="767" width="16.85546875" style="193" customWidth="1"/>
    <col min="768" max="768" width="15.42578125" style="193" customWidth="1"/>
    <col min="769" max="770" width="15.7109375" style="193" customWidth="1"/>
    <col min="771" max="771" width="14.85546875" style="193" customWidth="1"/>
    <col min="772" max="772" width="16" style="193" customWidth="1"/>
    <col min="773" max="773" width="16.28515625" style="193" customWidth="1"/>
    <col min="774" max="774" width="15.7109375" style="193" customWidth="1"/>
    <col min="775" max="775" width="16.5703125" style="193" customWidth="1"/>
    <col min="776" max="776" width="13.28515625" style="193" bestFit="1" customWidth="1"/>
    <col min="777" max="777" width="15.42578125" style="193" customWidth="1"/>
    <col min="778" max="778" width="16.42578125" style="193" customWidth="1"/>
    <col min="779" max="1004" width="11.42578125" style="193"/>
    <col min="1005" max="1005" width="2" style="193" customWidth="1"/>
    <col min="1006" max="1006" width="8.42578125" style="193" customWidth="1"/>
    <col min="1007" max="1007" width="8.28515625" style="193" customWidth="1"/>
    <col min="1008" max="1008" width="42" style="193" customWidth="1"/>
    <col min="1009" max="1009" width="10.7109375" style="193" customWidth="1"/>
    <col min="1010" max="1010" width="17.42578125" style="193" customWidth="1"/>
    <col min="1011" max="1011" width="15" style="193" customWidth="1"/>
    <col min="1012" max="1012" width="11.5703125" style="193" customWidth="1"/>
    <col min="1013" max="1013" width="17.28515625" style="193" customWidth="1"/>
    <col min="1014" max="1014" width="15.42578125" style="193" customWidth="1"/>
    <col min="1015" max="1015" width="21.140625" style="193" customWidth="1"/>
    <col min="1016" max="1016" width="19.28515625" style="193" bestFit="1" customWidth="1"/>
    <col min="1017" max="1017" width="15.42578125" style="193" bestFit="1" customWidth="1"/>
    <col min="1018" max="1018" width="16.5703125" style="193" customWidth="1"/>
    <col min="1019" max="1019" width="22.5703125" style="193" customWidth="1"/>
    <col min="1020" max="1020" width="15.42578125" style="193" customWidth="1"/>
    <col min="1021" max="1023" width="16.85546875" style="193" customWidth="1"/>
    <col min="1024" max="1024" width="15.42578125" style="193" customWidth="1"/>
    <col min="1025" max="1026" width="15.7109375" style="193" customWidth="1"/>
    <col min="1027" max="1027" width="14.85546875" style="193" customWidth="1"/>
    <col min="1028" max="1028" width="16" style="193" customWidth="1"/>
    <col min="1029" max="1029" width="16.28515625" style="193" customWidth="1"/>
    <col min="1030" max="1030" width="15.7109375" style="193" customWidth="1"/>
    <col min="1031" max="1031" width="16.5703125" style="193" customWidth="1"/>
    <col min="1032" max="1032" width="13.28515625" style="193" bestFit="1" customWidth="1"/>
    <col min="1033" max="1033" width="15.42578125" style="193" customWidth="1"/>
    <col min="1034" max="1034" width="16.42578125" style="193" customWidth="1"/>
    <col min="1035" max="1260" width="11.42578125" style="193"/>
    <col min="1261" max="1261" width="2" style="193" customWidth="1"/>
    <col min="1262" max="1262" width="8.42578125" style="193" customWidth="1"/>
    <col min="1263" max="1263" width="8.28515625" style="193" customWidth="1"/>
    <col min="1264" max="1264" width="42" style="193" customWidth="1"/>
    <col min="1265" max="1265" width="10.7109375" style="193" customWidth="1"/>
    <col min="1266" max="1266" width="17.42578125" style="193" customWidth="1"/>
    <col min="1267" max="1267" width="15" style="193" customWidth="1"/>
    <col min="1268" max="1268" width="11.5703125" style="193" customWidth="1"/>
    <col min="1269" max="1269" width="17.28515625" style="193" customWidth="1"/>
    <col min="1270" max="1270" width="15.42578125" style="193" customWidth="1"/>
    <col min="1271" max="1271" width="21.140625" style="193" customWidth="1"/>
    <col min="1272" max="1272" width="19.28515625" style="193" bestFit="1" customWidth="1"/>
    <col min="1273" max="1273" width="15.42578125" style="193" bestFit="1" customWidth="1"/>
    <col min="1274" max="1274" width="16.5703125" style="193" customWidth="1"/>
    <col min="1275" max="1275" width="22.5703125" style="193" customWidth="1"/>
    <col min="1276" max="1276" width="15.42578125" style="193" customWidth="1"/>
    <col min="1277" max="1279" width="16.85546875" style="193" customWidth="1"/>
    <col min="1280" max="1280" width="15.42578125" style="193" customWidth="1"/>
    <col min="1281" max="1282" width="15.7109375" style="193" customWidth="1"/>
    <col min="1283" max="1283" width="14.85546875" style="193" customWidth="1"/>
    <col min="1284" max="1284" width="16" style="193" customWidth="1"/>
    <col min="1285" max="1285" width="16.28515625" style="193" customWidth="1"/>
    <col min="1286" max="1286" width="15.7109375" style="193" customWidth="1"/>
    <col min="1287" max="1287" width="16.5703125" style="193" customWidth="1"/>
    <col min="1288" max="1288" width="13.28515625" style="193" bestFit="1" customWidth="1"/>
    <col min="1289" max="1289" width="15.42578125" style="193" customWidth="1"/>
    <col min="1290" max="1290" width="16.42578125" style="193" customWidth="1"/>
    <col min="1291" max="1516" width="11.42578125" style="193"/>
    <col min="1517" max="1517" width="2" style="193" customWidth="1"/>
    <col min="1518" max="1518" width="8.42578125" style="193" customWidth="1"/>
    <col min="1519" max="1519" width="8.28515625" style="193" customWidth="1"/>
    <col min="1520" max="1520" width="42" style="193" customWidth="1"/>
    <col min="1521" max="1521" width="10.7109375" style="193" customWidth="1"/>
    <col min="1522" max="1522" width="17.42578125" style="193" customWidth="1"/>
    <col min="1523" max="1523" width="15" style="193" customWidth="1"/>
    <col min="1524" max="1524" width="11.5703125" style="193" customWidth="1"/>
    <col min="1525" max="1525" width="17.28515625" style="193" customWidth="1"/>
    <col min="1526" max="1526" width="15.42578125" style="193" customWidth="1"/>
    <col min="1527" max="1527" width="21.140625" style="193" customWidth="1"/>
    <col min="1528" max="1528" width="19.28515625" style="193" bestFit="1" customWidth="1"/>
    <col min="1529" max="1529" width="15.42578125" style="193" bestFit="1" customWidth="1"/>
    <col min="1530" max="1530" width="16.5703125" style="193" customWidth="1"/>
    <col min="1531" max="1531" width="22.5703125" style="193" customWidth="1"/>
    <col min="1532" max="1532" width="15.42578125" style="193" customWidth="1"/>
    <col min="1533" max="1535" width="16.85546875" style="193" customWidth="1"/>
    <col min="1536" max="1536" width="15.42578125" style="193" customWidth="1"/>
    <col min="1537" max="1538" width="15.7109375" style="193" customWidth="1"/>
    <col min="1539" max="1539" width="14.85546875" style="193" customWidth="1"/>
    <col min="1540" max="1540" width="16" style="193" customWidth="1"/>
    <col min="1541" max="1541" width="16.28515625" style="193" customWidth="1"/>
    <col min="1542" max="1542" width="15.7109375" style="193" customWidth="1"/>
    <col min="1543" max="1543" width="16.5703125" style="193" customWidth="1"/>
    <col min="1544" max="1544" width="13.28515625" style="193" bestFit="1" customWidth="1"/>
    <col min="1545" max="1545" width="15.42578125" style="193" customWidth="1"/>
    <col min="1546" max="1546" width="16.42578125" style="193" customWidth="1"/>
    <col min="1547" max="1772" width="11.42578125" style="193"/>
    <col min="1773" max="1773" width="2" style="193" customWidth="1"/>
    <col min="1774" max="1774" width="8.42578125" style="193" customWidth="1"/>
    <col min="1775" max="1775" width="8.28515625" style="193" customWidth="1"/>
    <col min="1776" max="1776" width="42" style="193" customWidth="1"/>
    <col min="1777" max="1777" width="10.7109375" style="193" customWidth="1"/>
    <col min="1778" max="1778" width="17.42578125" style="193" customWidth="1"/>
    <col min="1779" max="1779" width="15" style="193" customWidth="1"/>
    <col min="1780" max="1780" width="11.5703125" style="193" customWidth="1"/>
    <col min="1781" max="1781" width="17.28515625" style="193" customWidth="1"/>
    <col min="1782" max="1782" width="15.42578125" style="193" customWidth="1"/>
    <col min="1783" max="1783" width="21.140625" style="193" customWidth="1"/>
    <col min="1784" max="1784" width="19.28515625" style="193" bestFit="1" customWidth="1"/>
    <col min="1785" max="1785" width="15.42578125" style="193" bestFit="1" customWidth="1"/>
    <col min="1786" max="1786" width="16.5703125" style="193" customWidth="1"/>
    <col min="1787" max="1787" width="22.5703125" style="193" customWidth="1"/>
    <col min="1788" max="1788" width="15.42578125" style="193" customWidth="1"/>
    <col min="1789" max="1791" width="16.85546875" style="193" customWidth="1"/>
    <col min="1792" max="1792" width="15.42578125" style="193" customWidth="1"/>
    <col min="1793" max="1794" width="15.7109375" style="193" customWidth="1"/>
    <col min="1795" max="1795" width="14.85546875" style="193" customWidth="1"/>
    <col min="1796" max="1796" width="16" style="193" customWidth="1"/>
    <col min="1797" max="1797" width="16.28515625" style="193" customWidth="1"/>
    <col min="1798" max="1798" width="15.7109375" style="193" customWidth="1"/>
    <col min="1799" max="1799" width="16.5703125" style="193" customWidth="1"/>
    <col min="1800" max="1800" width="13.28515625" style="193" bestFit="1" customWidth="1"/>
    <col min="1801" max="1801" width="15.42578125" style="193" customWidth="1"/>
    <col min="1802" max="1802" width="16.42578125" style="193" customWidth="1"/>
    <col min="1803" max="2028" width="11.42578125" style="193"/>
    <col min="2029" max="2029" width="2" style="193" customWidth="1"/>
    <col min="2030" max="2030" width="8.42578125" style="193" customWidth="1"/>
    <col min="2031" max="2031" width="8.28515625" style="193" customWidth="1"/>
    <col min="2032" max="2032" width="42" style="193" customWidth="1"/>
    <col min="2033" max="2033" width="10.7109375" style="193" customWidth="1"/>
    <col min="2034" max="2034" width="17.42578125" style="193" customWidth="1"/>
    <col min="2035" max="2035" width="15" style="193" customWidth="1"/>
    <col min="2036" max="2036" width="11.5703125" style="193" customWidth="1"/>
    <col min="2037" max="2037" width="17.28515625" style="193" customWidth="1"/>
    <col min="2038" max="2038" width="15.42578125" style="193" customWidth="1"/>
    <col min="2039" max="2039" width="21.140625" style="193" customWidth="1"/>
    <col min="2040" max="2040" width="19.28515625" style="193" bestFit="1" customWidth="1"/>
    <col min="2041" max="2041" width="15.42578125" style="193" bestFit="1" customWidth="1"/>
    <col min="2042" max="2042" width="16.5703125" style="193" customWidth="1"/>
    <col min="2043" max="2043" width="22.5703125" style="193" customWidth="1"/>
    <col min="2044" max="2044" width="15.42578125" style="193" customWidth="1"/>
    <col min="2045" max="2047" width="16.85546875" style="193" customWidth="1"/>
    <col min="2048" max="2048" width="15.42578125" style="193" customWidth="1"/>
    <col min="2049" max="2050" width="15.7109375" style="193" customWidth="1"/>
    <col min="2051" max="2051" width="14.85546875" style="193" customWidth="1"/>
    <col min="2052" max="2052" width="16" style="193" customWidth="1"/>
    <col min="2053" max="2053" width="16.28515625" style="193" customWidth="1"/>
    <col min="2054" max="2054" width="15.7109375" style="193" customWidth="1"/>
    <col min="2055" max="2055" width="16.5703125" style="193" customWidth="1"/>
    <col min="2056" max="2056" width="13.28515625" style="193" bestFit="1" customWidth="1"/>
    <col min="2057" max="2057" width="15.42578125" style="193" customWidth="1"/>
    <col min="2058" max="2058" width="16.42578125" style="193" customWidth="1"/>
    <col min="2059" max="2284" width="11.42578125" style="193"/>
    <col min="2285" max="2285" width="2" style="193" customWidth="1"/>
    <col min="2286" max="2286" width="8.42578125" style="193" customWidth="1"/>
    <col min="2287" max="2287" width="8.28515625" style="193" customWidth="1"/>
    <col min="2288" max="2288" width="42" style="193" customWidth="1"/>
    <col min="2289" max="2289" width="10.7109375" style="193" customWidth="1"/>
    <col min="2290" max="2290" width="17.42578125" style="193" customWidth="1"/>
    <col min="2291" max="2291" width="15" style="193" customWidth="1"/>
    <col min="2292" max="2292" width="11.5703125" style="193" customWidth="1"/>
    <col min="2293" max="2293" width="17.28515625" style="193" customWidth="1"/>
    <col min="2294" max="2294" width="15.42578125" style="193" customWidth="1"/>
    <col min="2295" max="2295" width="21.140625" style="193" customWidth="1"/>
    <col min="2296" max="2296" width="19.28515625" style="193" bestFit="1" customWidth="1"/>
    <col min="2297" max="2297" width="15.42578125" style="193" bestFit="1" customWidth="1"/>
    <col min="2298" max="2298" width="16.5703125" style="193" customWidth="1"/>
    <col min="2299" max="2299" width="22.5703125" style="193" customWidth="1"/>
    <col min="2300" max="2300" width="15.42578125" style="193" customWidth="1"/>
    <col min="2301" max="2303" width="16.85546875" style="193" customWidth="1"/>
    <col min="2304" max="2304" width="15.42578125" style="193" customWidth="1"/>
    <col min="2305" max="2306" width="15.7109375" style="193" customWidth="1"/>
    <col min="2307" max="2307" width="14.85546875" style="193" customWidth="1"/>
    <col min="2308" max="2308" width="16" style="193" customWidth="1"/>
    <col min="2309" max="2309" width="16.28515625" style="193" customWidth="1"/>
    <col min="2310" max="2310" width="15.7109375" style="193" customWidth="1"/>
    <col min="2311" max="2311" width="16.5703125" style="193" customWidth="1"/>
    <col min="2312" max="2312" width="13.28515625" style="193" bestFit="1" customWidth="1"/>
    <col min="2313" max="2313" width="15.42578125" style="193" customWidth="1"/>
    <col min="2314" max="2314" width="16.42578125" style="193" customWidth="1"/>
    <col min="2315" max="2540" width="11.42578125" style="193"/>
    <col min="2541" max="2541" width="2" style="193" customWidth="1"/>
    <col min="2542" max="2542" width="8.42578125" style="193" customWidth="1"/>
    <col min="2543" max="2543" width="8.28515625" style="193" customWidth="1"/>
    <col min="2544" max="2544" width="42" style="193" customWidth="1"/>
    <col min="2545" max="2545" width="10.7109375" style="193" customWidth="1"/>
    <col min="2546" max="2546" width="17.42578125" style="193" customWidth="1"/>
    <col min="2547" max="2547" width="15" style="193" customWidth="1"/>
    <col min="2548" max="2548" width="11.5703125" style="193" customWidth="1"/>
    <col min="2549" max="2549" width="17.28515625" style="193" customWidth="1"/>
    <col min="2550" max="2550" width="15.42578125" style="193" customWidth="1"/>
    <col min="2551" max="2551" width="21.140625" style="193" customWidth="1"/>
    <col min="2552" max="2552" width="19.28515625" style="193" bestFit="1" customWidth="1"/>
    <col min="2553" max="2553" width="15.42578125" style="193" bestFit="1" customWidth="1"/>
    <col min="2554" max="2554" width="16.5703125" style="193" customWidth="1"/>
    <col min="2555" max="2555" width="22.5703125" style="193" customWidth="1"/>
    <col min="2556" max="2556" width="15.42578125" style="193" customWidth="1"/>
    <col min="2557" max="2559" width="16.85546875" style="193" customWidth="1"/>
    <col min="2560" max="2560" width="15.42578125" style="193" customWidth="1"/>
    <col min="2561" max="2562" width="15.7109375" style="193" customWidth="1"/>
    <col min="2563" max="2563" width="14.85546875" style="193" customWidth="1"/>
    <col min="2564" max="2564" width="16" style="193" customWidth="1"/>
    <col min="2565" max="2565" width="16.28515625" style="193" customWidth="1"/>
    <col min="2566" max="2566" width="15.7109375" style="193" customWidth="1"/>
    <col min="2567" max="2567" width="16.5703125" style="193" customWidth="1"/>
    <col min="2568" max="2568" width="13.28515625" style="193" bestFit="1" customWidth="1"/>
    <col min="2569" max="2569" width="15.42578125" style="193" customWidth="1"/>
    <col min="2570" max="2570" width="16.42578125" style="193" customWidth="1"/>
    <col min="2571" max="2796" width="11.42578125" style="193"/>
    <col min="2797" max="2797" width="2" style="193" customWidth="1"/>
    <col min="2798" max="2798" width="8.42578125" style="193" customWidth="1"/>
    <col min="2799" max="2799" width="8.28515625" style="193" customWidth="1"/>
    <col min="2800" max="2800" width="42" style="193" customWidth="1"/>
    <col min="2801" max="2801" width="10.7109375" style="193" customWidth="1"/>
    <col min="2802" max="2802" width="17.42578125" style="193" customWidth="1"/>
    <col min="2803" max="2803" width="15" style="193" customWidth="1"/>
    <col min="2804" max="2804" width="11.5703125" style="193" customWidth="1"/>
    <col min="2805" max="2805" width="17.28515625" style="193" customWidth="1"/>
    <col min="2806" max="2806" width="15.42578125" style="193" customWidth="1"/>
    <col min="2807" max="2807" width="21.140625" style="193" customWidth="1"/>
    <col min="2808" max="2808" width="19.28515625" style="193" bestFit="1" customWidth="1"/>
    <col min="2809" max="2809" width="15.42578125" style="193" bestFit="1" customWidth="1"/>
    <col min="2810" max="2810" width="16.5703125" style="193" customWidth="1"/>
    <col min="2811" max="2811" width="22.5703125" style="193" customWidth="1"/>
    <col min="2812" max="2812" width="15.42578125" style="193" customWidth="1"/>
    <col min="2813" max="2815" width="16.85546875" style="193" customWidth="1"/>
    <col min="2816" max="2816" width="15.42578125" style="193" customWidth="1"/>
    <col min="2817" max="2818" width="15.7109375" style="193" customWidth="1"/>
    <col min="2819" max="2819" width="14.85546875" style="193" customWidth="1"/>
    <col min="2820" max="2820" width="16" style="193" customWidth="1"/>
    <col min="2821" max="2821" width="16.28515625" style="193" customWidth="1"/>
    <col min="2822" max="2822" width="15.7109375" style="193" customWidth="1"/>
    <col min="2823" max="2823" width="16.5703125" style="193" customWidth="1"/>
    <col min="2824" max="2824" width="13.28515625" style="193" bestFit="1" customWidth="1"/>
    <col min="2825" max="2825" width="15.42578125" style="193" customWidth="1"/>
    <col min="2826" max="2826" width="16.42578125" style="193" customWidth="1"/>
    <col min="2827" max="3052" width="11.42578125" style="193"/>
    <col min="3053" max="3053" width="2" style="193" customWidth="1"/>
    <col min="3054" max="3054" width="8.42578125" style="193" customWidth="1"/>
    <col min="3055" max="3055" width="8.28515625" style="193" customWidth="1"/>
    <col min="3056" max="3056" width="42" style="193" customWidth="1"/>
    <col min="3057" max="3057" width="10.7109375" style="193" customWidth="1"/>
    <col min="3058" max="3058" width="17.42578125" style="193" customWidth="1"/>
    <col min="3059" max="3059" width="15" style="193" customWidth="1"/>
    <col min="3060" max="3060" width="11.5703125" style="193" customWidth="1"/>
    <col min="3061" max="3061" width="17.28515625" style="193" customWidth="1"/>
    <col min="3062" max="3062" width="15.42578125" style="193" customWidth="1"/>
    <col min="3063" max="3063" width="21.140625" style="193" customWidth="1"/>
    <col min="3064" max="3064" width="19.28515625" style="193" bestFit="1" customWidth="1"/>
    <col min="3065" max="3065" width="15.42578125" style="193" bestFit="1" customWidth="1"/>
    <col min="3066" max="3066" width="16.5703125" style="193" customWidth="1"/>
    <col min="3067" max="3067" width="22.5703125" style="193" customWidth="1"/>
    <col min="3068" max="3068" width="15.42578125" style="193" customWidth="1"/>
    <col min="3069" max="3071" width="16.85546875" style="193" customWidth="1"/>
    <col min="3072" max="3072" width="15.42578125" style="193" customWidth="1"/>
    <col min="3073" max="3074" width="15.7109375" style="193" customWidth="1"/>
    <col min="3075" max="3075" width="14.85546875" style="193" customWidth="1"/>
    <col min="3076" max="3076" width="16" style="193" customWidth="1"/>
    <col min="3077" max="3077" width="16.28515625" style="193" customWidth="1"/>
    <col min="3078" max="3078" width="15.7109375" style="193" customWidth="1"/>
    <col min="3079" max="3079" width="16.5703125" style="193" customWidth="1"/>
    <col min="3080" max="3080" width="13.28515625" style="193" bestFit="1" customWidth="1"/>
    <col min="3081" max="3081" width="15.42578125" style="193" customWidth="1"/>
    <col min="3082" max="3082" width="16.42578125" style="193" customWidth="1"/>
    <col min="3083" max="3308" width="11.42578125" style="193"/>
    <col min="3309" max="3309" width="2" style="193" customWidth="1"/>
    <col min="3310" max="3310" width="8.42578125" style="193" customWidth="1"/>
    <col min="3311" max="3311" width="8.28515625" style="193" customWidth="1"/>
    <col min="3312" max="3312" width="42" style="193" customWidth="1"/>
    <col min="3313" max="3313" width="10.7109375" style="193" customWidth="1"/>
    <col min="3314" max="3314" width="17.42578125" style="193" customWidth="1"/>
    <col min="3315" max="3315" width="15" style="193" customWidth="1"/>
    <col min="3316" max="3316" width="11.5703125" style="193" customWidth="1"/>
    <col min="3317" max="3317" width="17.28515625" style="193" customWidth="1"/>
    <col min="3318" max="3318" width="15.42578125" style="193" customWidth="1"/>
    <col min="3319" max="3319" width="21.140625" style="193" customWidth="1"/>
    <col min="3320" max="3320" width="19.28515625" style="193" bestFit="1" customWidth="1"/>
    <col min="3321" max="3321" width="15.42578125" style="193" bestFit="1" customWidth="1"/>
    <col min="3322" max="3322" width="16.5703125" style="193" customWidth="1"/>
    <col min="3323" max="3323" width="22.5703125" style="193" customWidth="1"/>
    <col min="3324" max="3324" width="15.42578125" style="193" customWidth="1"/>
    <col min="3325" max="3327" width="16.85546875" style="193" customWidth="1"/>
    <col min="3328" max="3328" width="15.42578125" style="193" customWidth="1"/>
    <col min="3329" max="3330" width="15.7109375" style="193" customWidth="1"/>
    <col min="3331" max="3331" width="14.85546875" style="193" customWidth="1"/>
    <col min="3332" max="3332" width="16" style="193" customWidth="1"/>
    <col min="3333" max="3333" width="16.28515625" style="193" customWidth="1"/>
    <col min="3334" max="3334" width="15.7109375" style="193" customWidth="1"/>
    <col min="3335" max="3335" width="16.5703125" style="193" customWidth="1"/>
    <col min="3336" max="3336" width="13.28515625" style="193" bestFit="1" customWidth="1"/>
    <col min="3337" max="3337" width="15.42578125" style="193" customWidth="1"/>
    <col min="3338" max="3338" width="16.42578125" style="193" customWidth="1"/>
    <col min="3339" max="3564" width="11.42578125" style="193"/>
    <col min="3565" max="3565" width="2" style="193" customWidth="1"/>
    <col min="3566" max="3566" width="8.42578125" style="193" customWidth="1"/>
    <col min="3567" max="3567" width="8.28515625" style="193" customWidth="1"/>
    <col min="3568" max="3568" width="42" style="193" customWidth="1"/>
    <col min="3569" max="3569" width="10.7109375" style="193" customWidth="1"/>
    <col min="3570" max="3570" width="17.42578125" style="193" customWidth="1"/>
    <col min="3571" max="3571" width="15" style="193" customWidth="1"/>
    <col min="3572" max="3572" width="11.5703125" style="193" customWidth="1"/>
    <col min="3573" max="3573" width="17.28515625" style="193" customWidth="1"/>
    <col min="3574" max="3574" width="15.42578125" style="193" customWidth="1"/>
    <col min="3575" max="3575" width="21.140625" style="193" customWidth="1"/>
    <col min="3576" max="3576" width="19.28515625" style="193" bestFit="1" customWidth="1"/>
    <col min="3577" max="3577" width="15.42578125" style="193" bestFit="1" customWidth="1"/>
    <col min="3578" max="3578" width="16.5703125" style="193" customWidth="1"/>
    <col min="3579" max="3579" width="22.5703125" style="193" customWidth="1"/>
    <col min="3580" max="3580" width="15.42578125" style="193" customWidth="1"/>
    <col min="3581" max="3583" width="16.85546875" style="193" customWidth="1"/>
    <col min="3584" max="3584" width="15.42578125" style="193" customWidth="1"/>
    <col min="3585" max="3586" width="15.7109375" style="193" customWidth="1"/>
    <col min="3587" max="3587" width="14.85546875" style="193" customWidth="1"/>
    <col min="3588" max="3588" width="16" style="193" customWidth="1"/>
    <col min="3589" max="3589" width="16.28515625" style="193" customWidth="1"/>
    <col min="3590" max="3590" width="15.7109375" style="193" customWidth="1"/>
    <col min="3591" max="3591" width="16.5703125" style="193" customWidth="1"/>
    <col min="3592" max="3592" width="13.28515625" style="193" bestFit="1" customWidth="1"/>
    <col min="3593" max="3593" width="15.42578125" style="193" customWidth="1"/>
    <col min="3594" max="3594" width="16.42578125" style="193" customWidth="1"/>
    <col min="3595" max="3820" width="11.42578125" style="193"/>
    <col min="3821" max="3821" width="2" style="193" customWidth="1"/>
    <col min="3822" max="3822" width="8.42578125" style="193" customWidth="1"/>
    <col min="3823" max="3823" width="8.28515625" style="193" customWidth="1"/>
    <col min="3824" max="3824" width="42" style="193" customWidth="1"/>
    <col min="3825" max="3825" width="10.7109375" style="193" customWidth="1"/>
    <col min="3826" max="3826" width="17.42578125" style="193" customWidth="1"/>
    <col min="3827" max="3827" width="15" style="193" customWidth="1"/>
    <col min="3828" max="3828" width="11.5703125" style="193" customWidth="1"/>
    <col min="3829" max="3829" width="17.28515625" style="193" customWidth="1"/>
    <col min="3830" max="3830" width="15.42578125" style="193" customWidth="1"/>
    <col min="3831" max="3831" width="21.140625" style="193" customWidth="1"/>
    <col min="3832" max="3832" width="19.28515625" style="193" bestFit="1" customWidth="1"/>
    <col min="3833" max="3833" width="15.42578125" style="193" bestFit="1" customWidth="1"/>
    <col min="3834" max="3834" width="16.5703125" style="193" customWidth="1"/>
    <col min="3835" max="3835" width="22.5703125" style="193" customWidth="1"/>
    <col min="3836" max="3836" width="15.42578125" style="193" customWidth="1"/>
    <col min="3837" max="3839" width="16.85546875" style="193" customWidth="1"/>
    <col min="3840" max="3840" width="15.42578125" style="193" customWidth="1"/>
    <col min="3841" max="3842" width="15.7109375" style="193" customWidth="1"/>
    <col min="3843" max="3843" width="14.85546875" style="193" customWidth="1"/>
    <col min="3844" max="3844" width="16" style="193" customWidth="1"/>
    <col min="3845" max="3845" width="16.28515625" style="193" customWidth="1"/>
    <col min="3846" max="3846" width="15.7109375" style="193" customWidth="1"/>
    <col min="3847" max="3847" width="16.5703125" style="193" customWidth="1"/>
    <col min="3848" max="3848" width="13.28515625" style="193" bestFit="1" customWidth="1"/>
    <col min="3849" max="3849" width="15.42578125" style="193" customWidth="1"/>
    <col min="3850" max="3850" width="16.42578125" style="193" customWidth="1"/>
    <col min="3851" max="4076" width="11.42578125" style="193"/>
    <col min="4077" max="4077" width="2" style="193" customWidth="1"/>
    <col min="4078" max="4078" width="8.42578125" style="193" customWidth="1"/>
    <col min="4079" max="4079" width="8.28515625" style="193" customWidth="1"/>
    <col min="4080" max="4080" width="42" style="193" customWidth="1"/>
    <col min="4081" max="4081" width="10.7109375" style="193" customWidth="1"/>
    <col min="4082" max="4082" width="17.42578125" style="193" customWidth="1"/>
    <col min="4083" max="4083" width="15" style="193" customWidth="1"/>
    <col min="4084" max="4084" width="11.5703125" style="193" customWidth="1"/>
    <col min="4085" max="4085" width="17.28515625" style="193" customWidth="1"/>
    <col min="4086" max="4086" width="15.42578125" style="193" customWidth="1"/>
    <col min="4087" max="4087" width="21.140625" style="193" customWidth="1"/>
    <col min="4088" max="4088" width="19.28515625" style="193" bestFit="1" customWidth="1"/>
    <col min="4089" max="4089" width="15.42578125" style="193" bestFit="1" customWidth="1"/>
    <col min="4090" max="4090" width="16.5703125" style="193" customWidth="1"/>
    <col min="4091" max="4091" width="22.5703125" style="193" customWidth="1"/>
    <col min="4092" max="4092" width="15.42578125" style="193" customWidth="1"/>
    <col min="4093" max="4095" width="16.85546875" style="193" customWidth="1"/>
    <col min="4096" max="4096" width="15.42578125" style="193" customWidth="1"/>
    <col min="4097" max="4098" width="15.7109375" style="193" customWidth="1"/>
    <col min="4099" max="4099" width="14.85546875" style="193" customWidth="1"/>
    <col min="4100" max="4100" width="16" style="193" customWidth="1"/>
    <col min="4101" max="4101" width="16.28515625" style="193" customWidth="1"/>
    <col min="4102" max="4102" width="15.7109375" style="193" customWidth="1"/>
    <col min="4103" max="4103" width="16.5703125" style="193" customWidth="1"/>
    <col min="4104" max="4104" width="13.28515625" style="193" bestFit="1" customWidth="1"/>
    <col min="4105" max="4105" width="15.42578125" style="193" customWidth="1"/>
    <col min="4106" max="4106" width="16.42578125" style="193" customWidth="1"/>
    <col min="4107" max="4332" width="11.42578125" style="193"/>
    <col min="4333" max="4333" width="2" style="193" customWidth="1"/>
    <col min="4334" max="4334" width="8.42578125" style="193" customWidth="1"/>
    <col min="4335" max="4335" width="8.28515625" style="193" customWidth="1"/>
    <col min="4336" max="4336" width="42" style="193" customWidth="1"/>
    <col min="4337" max="4337" width="10.7109375" style="193" customWidth="1"/>
    <col min="4338" max="4338" width="17.42578125" style="193" customWidth="1"/>
    <col min="4339" max="4339" width="15" style="193" customWidth="1"/>
    <col min="4340" max="4340" width="11.5703125" style="193" customWidth="1"/>
    <col min="4341" max="4341" width="17.28515625" style="193" customWidth="1"/>
    <col min="4342" max="4342" width="15.42578125" style="193" customWidth="1"/>
    <col min="4343" max="4343" width="21.140625" style="193" customWidth="1"/>
    <col min="4344" max="4344" width="19.28515625" style="193" bestFit="1" customWidth="1"/>
    <col min="4345" max="4345" width="15.42578125" style="193" bestFit="1" customWidth="1"/>
    <col min="4346" max="4346" width="16.5703125" style="193" customWidth="1"/>
    <col min="4347" max="4347" width="22.5703125" style="193" customWidth="1"/>
    <col min="4348" max="4348" width="15.42578125" style="193" customWidth="1"/>
    <col min="4349" max="4351" width="16.85546875" style="193" customWidth="1"/>
    <col min="4352" max="4352" width="15.42578125" style="193" customWidth="1"/>
    <col min="4353" max="4354" width="15.7109375" style="193" customWidth="1"/>
    <col min="4355" max="4355" width="14.85546875" style="193" customWidth="1"/>
    <col min="4356" max="4356" width="16" style="193" customWidth="1"/>
    <col min="4357" max="4357" width="16.28515625" style="193" customWidth="1"/>
    <col min="4358" max="4358" width="15.7109375" style="193" customWidth="1"/>
    <col min="4359" max="4359" width="16.5703125" style="193" customWidth="1"/>
    <col min="4360" max="4360" width="13.28515625" style="193" bestFit="1" customWidth="1"/>
    <col min="4361" max="4361" width="15.42578125" style="193" customWidth="1"/>
    <col min="4362" max="4362" width="16.42578125" style="193" customWidth="1"/>
    <col min="4363" max="4588" width="11.42578125" style="193"/>
    <col min="4589" max="4589" width="2" style="193" customWidth="1"/>
    <col min="4590" max="4590" width="8.42578125" style="193" customWidth="1"/>
    <col min="4591" max="4591" width="8.28515625" style="193" customWidth="1"/>
    <col min="4592" max="4592" width="42" style="193" customWidth="1"/>
    <col min="4593" max="4593" width="10.7109375" style="193" customWidth="1"/>
    <col min="4594" max="4594" width="17.42578125" style="193" customWidth="1"/>
    <col min="4595" max="4595" width="15" style="193" customWidth="1"/>
    <col min="4596" max="4596" width="11.5703125" style="193" customWidth="1"/>
    <col min="4597" max="4597" width="17.28515625" style="193" customWidth="1"/>
    <col min="4598" max="4598" width="15.42578125" style="193" customWidth="1"/>
    <col min="4599" max="4599" width="21.140625" style="193" customWidth="1"/>
    <col min="4600" max="4600" width="19.28515625" style="193" bestFit="1" customWidth="1"/>
    <col min="4601" max="4601" width="15.42578125" style="193" bestFit="1" customWidth="1"/>
    <col min="4602" max="4602" width="16.5703125" style="193" customWidth="1"/>
    <col min="4603" max="4603" width="22.5703125" style="193" customWidth="1"/>
    <col min="4604" max="4604" width="15.42578125" style="193" customWidth="1"/>
    <col min="4605" max="4607" width="16.85546875" style="193" customWidth="1"/>
    <col min="4608" max="4608" width="15.42578125" style="193" customWidth="1"/>
    <col min="4609" max="4610" width="15.7109375" style="193" customWidth="1"/>
    <col min="4611" max="4611" width="14.85546875" style="193" customWidth="1"/>
    <col min="4612" max="4612" width="16" style="193" customWidth="1"/>
    <col min="4613" max="4613" width="16.28515625" style="193" customWidth="1"/>
    <col min="4614" max="4614" width="15.7109375" style="193" customWidth="1"/>
    <col min="4615" max="4615" width="16.5703125" style="193" customWidth="1"/>
    <col min="4616" max="4616" width="13.28515625" style="193" bestFit="1" customWidth="1"/>
    <col min="4617" max="4617" width="15.42578125" style="193" customWidth="1"/>
    <col min="4618" max="4618" width="16.42578125" style="193" customWidth="1"/>
    <col min="4619" max="4844" width="11.42578125" style="193"/>
    <col min="4845" max="4845" width="2" style="193" customWidth="1"/>
    <col min="4846" max="4846" width="8.42578125" style="193" customWidth="1"/>
    <col min="4847" max="4847" width="8.28515625" style="193" customWidth="1"/>
    <col min="4848" max="4848" width="42" style="193" customWidth="1"/>
    <col min="4849" max="4849" width="10.7109375" style="193" customWidth="1"/>
    <col min="4850" max="4850" width="17.42578125" style="193" customWidth="1"/>
    <col min="4851" max="4851" width="15" style="193" customWidth="1"/>
    <col min="4852" max="4852" width="11.5703125" style="193" customWidth="1"/>
    <col min="4853" max="4853" width="17.28515625" style="193" customWidth="1"/>
    <col min="4854" max="4854" width="15.42578125" style="193" customWidth="1"/>
    <col min="4855" max="4855" width="21.140625" style="193" customWidth="1"/>
    <col min="4856" max="4856" width="19.28515625" style="193" bestFit="1" customWidth="1"/>
    <col min="4857" max="4857" width="15.42578125" style="193" bestFit="1" customWidth="1"/>
    <col min="4858" max="4858" width="16.5703125" style="193" customWidth="1"/>
    <col min="4859" max="4859" width="22.5703125" style="193" customWidth="1"/>
    <col min="4860" max="4860" width="15.42578125" style="193" customWidth="1"/>
    <col min="4861" max="4863" width="16.85546875" style="193" customWidth="1"/>
    <col min="4864" max="4864" width="15.42578125" style="193" customWidth="1"/>
    <col min="4865" max="4866" width="15.7109375" style="193" customWidth="1"/>
    <col min="4867" max="4867" width="14.85546875" style="193" customWidth="1"/>
    <col min="4868" max="4868" width="16" style="193" customWidth="1"/>
    <col min="4869" max="4869" width="16.28515625" style="193" customWidth="1"/>
    <col min="4870" max="4870" width="15.7109375" style="193" customWidth="1"/>
    <col min="4871" max="4871" width="16.5703125" style="193" customWidth="1"/>
    <col min="4872" max="4872" width="13.28515625" style="193" bestFit="1" customWidth="1"/>
    <col min="4873" max="4873" width="15.42578125" style="193" customWidth="1"/>
    <col min="4874" max="4874" width="16.42578125" style="193" customWidth="1"/>
    <col min="4875" max="5100" width="11.42578125" style="193"/>
    <col min="5101" max="5101" width="2" style="193" customWidth="1"/>
    <col min="5102" max="5102" width="8.42578125" style="193" customWidth="1"/>
    <col min="5103" max="5103" width="8.28515625" style="193" customWidth="1"/>
    <col min="5104" max="5104" width="42" style="193" customWidth="1"/>
    <col min="5105" max="5105" width="10.7109375" style="193" customWidth="1"/>
    <col min="5106" max="5106" width="17.42578125" style="193" customWidth="1"/>
    <col min="5107" max="5107" width="15" style="193" customWidth="1"/>
    <col min="5108" max="5108" width="11.5703125" style="193" customWidth="1"/>
    <col min="5109" max="5109" width="17.28515625" style="193" customWidth="1"/>
    <col min="5110" max="5110" width="15.42578125" style="193" customWidth="1"/>
    <col min="5111" max="5111" width="21.140625" style="193" customWidth="1"/>
    <col min="5112" max="5112" width="19.28515625" style="193" bestFit="1" customWidth="1"/>
    <col min="5113" max="5113" width="15.42578125" style="193" bestFit="1" customWidth="1"/>
    <col min="5114" max="5114" width="16.5703125" style="193" customWidth="1"/>
    <col min="5115" max="5115" width="22.5703125" style="193" customWidth="1"/>
    <col min="5116" max="5116" width="15.42578125" style="193" customWidth="1"/>
    <col min="5117" max="5119" width="16.85546875" style="193" customWidth="1"/>
    <col min="5120" max="5120" width="15.42578125" style="193" customWidth="1"/>
    <col min="5121" max="5122" width="15.7109375" style="193" customWidth="1"/>
    <col min="5123" max="5123" width="14.85546875" style="193" customWidth="1"/>
    <col min="5124" max="5124" width="16" style="193" customWidth="1"/>
    <col min="5125" max="5125" width="16.28515625" style="193" customWidth="1"/>
    <col min="5126" max="5126" width="15.7109375" style="193" customWidth="1"/>
    <col min="5127" max="5127" width="16.5703125" style="193" customWidth="1"/>
    <col min="5128" max="5128" width="13.28515625" style="193" bestFit="1" customWidth="1"/>
    <col min="5129" max="5129" width="15.42578125" style="193" customWidth="1"/>
    <col min="5130" max="5130" width="16.42578125" style="193" customWidth="1"/>
    <col min="5131" max="5356" width="11.42578125" style="193"/>
    <col min="5357" max="5357" width="2" style="193" customWidth="1"/>
    <col min="5358" max="5358" width="8.42578125" style="193" customWidth="1"/>
    <col min="5359" max="5359" width="8.28515625" style="193" customWidth="1"/>
    <col min="5360" max="5360" width="42" style="193" customWidth="1"/>
    <col min="5361" max="5361" width="10.7109375" style="193" customWidth="1"/>
    <col min="5362" max="5362" width="17.42578125" style="193" customWidth="1"/>
    <col min="5363" max="5363" width="15" style="193" customWidth="1"/>
    <col min="5364" max="5364" width="11.5703125" style="193" customWidth="1"/>
    <col min="5365" max="5365" width="17.28515625" style="193" customWidth="1"/>
    <col min="5366" max="5366" width="15.42578125" style="193" customWidth="1"/>
    <col min="5367" max="5367" width="21.140625" style="193" customWidth="1"/>
    <col min="5368" max="5368" width="19.28515625" style="193" bestFit="1" customWidth="1"/>
    <col min="5369" max="5369" width="15.42578125" style="193" bestFit="1" customWidth="1"/>
    <col min="5370" max="5370" width="16.5703125" style="193" customWidth="1"/>
    <col min="5371" max="5371" width="22.5703125" style="193" customWidth="1"/>
    <col min="5372" max="5372" width="15.42578125" style="193" customWidth="1"/>
    <col min="5373" max="5375" width="16.85546875" style="193" customWidth="1"/>
    <col min="5376" max="5376" width="15.42578125" style="193" customWidth="1"/>
    <col min="5377" max="5378" width="15.7109375" style="193" customWidth="1"/>
    <col min="5379" max="5379" width="14.85546875" style="193" customWidth="1"/>
    <col min="5380" max="5380" width="16" style="193" customWidth="1"/>
    <col min="5381" max="5381" width="16.28515625" style="193" customWidth="1"/>
    <col min="5382" max="5382" width="15.7109375" style="193" customWidth="1"/>
    <col min="5383" max="5383" width="16.5703125" style="193" customWidth="1"/>
    <col min="5384" max="5384" width="13.28515625" style="193" bestFit="1" customWidth="1"/>
    <col min="5385" max="5385" width="15.42578125" style="193" customWidth="1"/>
    <col min="5386" max="5386" width="16.42578125" style="193" customWidth="1"/>
    <col min="5387" max="5612" width="11.42578125" style="193"/>
    <col min="5613" max="5613" width="2" style="193" customWidth="1"/>
    <col min="5614" max="5614" width="8.42578125" style="193" customWidth="1"/>
    <col min="5615" max="5615" width="8.28515625" style="193" customWidth="1"/>
    <col min="5616" max="5616" width="42" style="193" customWidth="1"/>
    <col min="5617" max="5617" width="10.7109375" style="193" customWidth="1"/>
    <col min="5618" max="5618" width="17.42578125" style="193" customWidth="1"/>
    <col min="5619" max="5619" width="15" style="193" customWidth="1"/>
    <col min="5620" max="5620" width="11.5703125" style="193" customWidth="1"/>
    <col min="5621" max="5621" width="17.28515625" style="193" customWidth="1"/>
    <col min="5622" max="5622" width="15.42578125" style="193" customWidth="1"/>
    <col min="5623" max="5623" width="21.140625" style="193" customWidth="1"/>
    <col min="5624" max="5624" width="19.28515625" style="193" bestFit="1" customWidth="1"/>
    <col min="5625" max="5625" width="15.42578125" style="193" bestFit="1" customWidth="1"/>
    <col min="5626" max="5626" width="16.5703125" style="193" customWidth="1"/>
    <col min="5627" max="5627" width="22.5703125" style="193" customWidth="1"/>
    <col min="5628" max="5628" width="15.42578125" style="193" customWidth="1"/>
    <col min="5629" max="5631" width="16.85546875" style="193" customWidth="1"/>
    <col min="5632" max="5632" width="15.42578125" style="193" customWidth="1"/>
    <col min="5633" max="5634" width="15.7109375" style="193" customWidth="1"/>
    <col min="5635" max="5635" width="14.85546875" style="193" customWidth="1"/>
    <col min="5636" max="5636" width="16" style="193" customWidth="1"/>
    <col min="5637" max="5637" width="16.28515625" style="193" customWidth="1"/>
    <col min="5638" max="5638" width="15.7109375" style="193" customWidth="1"/>
    <col min="5639" max="5639" width="16.5703125" style="193" customWidth="1"/>
    <col min="5640" max="5640" width="13.28515625" style="193" bestFit="1" customWidth="1"/>
    <col min="5641" max="5641" width="15.42578125" style="193" customWidth="1"/>
    <col min="5642" max="5642" width="16.42578125" style="193" customWidth="1"/>
    <col min="5643" max="5868" width="11.42578125" style="193"/>
    <col min="5869" max="5869" width="2" style="193" customWidth="1"/>
    <col min="5870" max="5870" width="8.42578125" style="193" customWidth="1"/>
    <col min="5871" max="5871" width="8.28515625" style="193" customWidth="1"/>
    <col min="5872" max="5872" width="42" style="193" customWidth="1"/>
    <col min="5873" max="5873" width="10.7109375" style="193" customWidth="1"/>
    <col min="5874" max="5874" width="17.42578125" style="193" customWidth="1"/>
    <col min="5875" max="5875" width="15" style="193" customWidth="1"/>
    <col min="5876" max="5876" width="11.5703125" style="193" customWidth="1"/>
    <col min="5877" max="5877" width="17.28515625" style="193" customWidth="1"/>
    <col min="5878" max="5878" width="15.42578125" style="193" customWidth="1"/>
    <col min="5879" max="5879" width="21.140625" style="193" customWidth="1"/>
    <col min="5880" max="5880" width="19.28515625" style="193" bestFit="1" customWidth="1"/>
    <col min="5881" max="5881" width="15.42578125" style="193" bestFit="1" customWidth="1"/>
    <col min="5882" max="5882" width="16.5703125" style="193" customWidth="1"/>
    <col min="5883" max="5883" width="22.5703125" style="193" customWidth="1"/>
    <col min="5884" max="5884" width="15.42578125" style="193" customWidth="1"/>
    <col min="5885" max="5887" width="16.85546875" style="193" customWidth="1"/>
    <col min="5888" max="5888" width="15.42578125" style="193" customWidth="1"/>
    <col min="5889" max="5890" width="15.7109375" style="193" customWidth="1"/>
    <col min="5891" max="5891" width="14.85546875" style="193" customWidth="1"/>
    <col min="5892" max="5892" width="16" style="193" customWidth="1"/>
    <col min="5893" max="5893" width="16.28515625" style="193" customWidth="1"/>
    <col min="5894" max="5894" width="15.7109375" style="193" customWidth="1"/>
    <col min="5895" max="5895" width="16.5703125" style="193" customWidth="1"/>
    <col min="5896" max="5896" width="13.28515625" style="193" bestFit="1" customWidth="1"/>
    <col min="5897" max="5897" width="15.42578125" style="193" customWidth="1"/>
    <col min="5898" max="5898" width="16.42578125" style="193" customWidth="1"/>
    <col min="5899" max="6124" width="11.42578125" style="193"/>
    <col min="6125" max="6125" width="2" style="193" customWidth="1"/>
    <col min="6126" max="6126" width="8.42578125" style="193" customWidth="1"/>
    <col min="6127" max="6127" width="8.28515625" style="193" customWidth="1"/>
    <col min="6128" max="6128" width="42" style="193" customWidth="1"/>
    <col min="6129" max="6129" width="10.7109375" style="193" customWidth="1"/>
    <col min="6130" max="6130" width="17.42578125" style="193" customWidth="1"/>
    <col min="6131" max="6131" width="15" style="193" customWidth="1"/>
    <col min="6132" max="6132" width="11.5703125" style="193" customWidth="1"/>
    <col min="6133" max="6133" width="17.28515625" style="193" customWidth="1"/>
    <col min="6134" max="6134" width="15.42578125" style="193" customWidth="1"/>
    <col min="6135" max="6135" width="21.140625" style="193" customWidth="1"/>
    <col min="6136" max="6136" width="19.28515625" style="193" bestFit="1" customWidth="1"/>
    <col min="6137" max="6137" width="15.42578125" style="193" bestFit="1" customWidth="1"/>
    <col min="6138" max="6138" width="16.5703125" style="193" customWidth="1"/>
    <col min="6139" max="6139" width="22.5703125" style="193" customWidth="1"/>
    <col min="6140" max="6140" width="15.42578125" style="193" customWidth="1"/>
    <col min="6141" max="6143" width="16.85546875" style="193" customWidth="1"/>
    <col min="6144" max="6144" width="15.42578125" style="193" customWidth="1"/>
    <col min="6145" max="6146" width="15.7109375" style="193" customWidth="1"/>
    <col min="6147" max="6147" width="14.85546875" style="193" customWidth="1"/>
    <col min="6148" max="6148" width="16" style="193" customWidth="1"/>
    <col min="6149" max="6149" width="16.28515625" style="193" customWidth="1"/>
    <col min="6150" max="6150" width="15.7109375" style="193" customWidth="1"/>
    <col min="6151" max="6151" width="16.5703125" style="193" customWidth="1"/>
    <col min="6152" max="6152" width="13.28515625" style="193" bestFit="1" customWidth="1"/>
    <col min="6153" max="6153" width="15.42578125" style="193" customWidth="1"/>
    <col min="6154" max="6154" width="16.42578125" style="193" customWidth="1"/>
    <col min="6155" max="6380" width="11.42578125" style="193"/>
    <col min="6381" max="6381" width="2" style="193" customWidth="1"/>
    <col min="6382" max="6382" width="8.42578125" style="193" customWidth="1"/>
    <col min="6383" max="6383" width="8.28515625" style="193" customWidth="1"/>
    <col min="6384" max="6384" width="42" style="193" customWidth="1"/>
    <col min="6385" max="6385" width="10.7109375" style="193" customWidth="1"/>
    <col min="6386" max="6386" width="17.42578125" style="193" customWidth="1"/>
    <col min="6387" max="6387" width="15" style="193" customWidth="1"/>
    <col min="6388" max="6388" width="11.5703125" style="193" customWidth="1"/>
    <col min="6389" max="6389" width="17.28515625" style="193" customWidth="1"/>
    <col min="6390" max="6390" width="15.42578125" style="193" customWidth="1"/>
    <col min="6391" max="6391" width="21.140625" style="193" customWidth="1"/>
    <col min="6392" max="6392" width="19.28515625" style="193" bestFit="1" customWidth="1"/>
    <col min="6393" max="6393" width="15.42578125" style="193" bestFit="1" customWidth="1"/>
    <col min="6394" max="6394" width="16.5703125" style="193" customWidth="1"/>
    <col min="6395" max="6395" width="22.5703125" style="193" customWidth="1"/>
    <col min="6396" max="6396" width="15.42578125" style="193" customWidth="1"/>
    <col min="6397" max="6399" width="16.85546875" style="193" customWidth="1"/>
    <col min="6400" max="6400" width="15.42578125" style="193" customWidth="1"/>
    <col min="6401" max="6402" width="15.7109375" style="193" customWidth="1"/>
    <col min="6403" max="6403" width="14.85546875" style="193" customWidth="1"/>
    <col min="6404" max="6404" width="16" style="193" customWidth="1"/>
    <col min="6405" max="6405" width="16.28515625" style="193" customWidth="1"/>
    <col min="6406" max="6406" width="15.7109375" style="193" customWidth="1"/>
    <col min="6407" max="6407" width="16.5703125" style="193" customWidth="1"/>
    <col min="6408" max="6408" width="13.28515625" style="193" bestFit="1" customWidth="1"/>
    <col min="6409" max="6409" width="15.42578125" style="193" customWidth="1"/>
    <col min="6410" max="6410" width="16.42578125" style="193" customWidth="1"/>
    <col min="6411" max="6636" width="11.42578125" style="193"/>
    <col min="6637" max="6637" width="2" style="193" customWidth="1"/>
    <col min="6638" max="6638" width="8.42578125" style="193" customWidth="1"/>
    <col min="6639" max="6639" width="8.28515625" style="193" customWidth="1"/>
    <col min="6640" max="6640" width="42" style="193" customWidth="1"/>
    <col min="6641" max="6641" width="10.7109375" style="193" customWidth="1"/>
    <col min="6642" max="6642" width="17.42578125" style="193" customWidth="1"/>
    <col min="6643" max="6643" width="15" style="193" customWidth="1"/>
    <col min="6644" max="6644" width="11.5703125" style="193" customWidth="1"/>
    <col min="6645" max="6645" width="17.28515625" style="193" customWidth="1"/>
    <col min="6646" max="6646" width="15.42578125" style="193" customWidth="1"/>
    <col min="6647" max="6647" width="21.140625" style="193" customWidth="1"/>
    <col min="6648" max="6648" width="19.28515625" style="193" bestFit="1" customWidth="1"/>
    <col min="6649" max="6649" width="15.42578125" style="193" bestFit="1" customWidth="1"/>
    <col min="6650" max="6650" width="16.5703125" style="193" customWidth="1"/>
    <col min="6651" max="6651" width="22.5703125" style="193" customWidth="1"/>
    <col min="6652" max="6652" width="15.42578125" style="193" customWidth="1"/>
    <col min="6653" max="6655" width="16.85546875" style="193" customWidth="1"/>
    <col min="6656" max="6656" width="15.42578125" style="193" customWidth="1"/>
    <col min="6657" max="6658" width="15.7109375" style="193" customWidth="1"/>
    <col min="6659" max="6659" width="14.85546875" style="193" customWidth="1"/>
    <col min="6660" max="6660" width="16" style="193" customWidth="1"/>
    <col min="6661" max="6661" width="16.28515625" style="193" customWidth="1"/>
    <col min="6662" max="6662" width="15.7109375" style="193" customWidth="1"/>
    <col min="6663" max="6663" width="16.5703125" style="193" customWidth="1"/>
    <col min="6664" max="6664" width="13.28515625" style="193" bestFit="1" customWidth="1"/>
    <col min="6665" max="6665" width="15.42578125" style="193" customWidth="1"/>
    <col min="6666" max="6666" width="16.42578125" style="193" customWidth="1"/>
    <col min="6667" max="6892" width="11.42578125" style="193"/>
    <col min="6893" max="6893" width="2" style="193" customWidth="1"/>
    <col min="6894" max="6894" width="8.42578125" style="193" customWidth="1"/>
    <col min="6895" max="6895" width="8.28515625" style="193" customWidth="1"/>
    <col min="6896" max="6896" width="42" style="193" customWidth="1"/>
    <col min="6897" max="6897" width="10.7109375" style="193" customWidth="1"/>
    <col min="6898" max="6898" width="17.42578125" style="193" customWidth="1"/>
    <col min="6899" max="6899" width="15" style="193" customWidth="1"/>
    <col min="6900" max="6900" width="11.5703125" style="193" customWidth="1"/>
    <col min="6901" max="6901" width="17.28515625" style="193" customWidth="1"/>
    <col min="6902" max="6902" width="15.42578125" style="193" customWidth="1"/>
    <col min="6903" max="6903" width="21.140625" style="193" customWidth="1"/>
    <col min="6904" max="6904" width="19.28515625" style="193" bestFit="1" customWidth="1"/>
    <col min="6905" max="6905" width="15.42578125" style="193" bestFit="1" customWidth="1"/>
    <col min="6906" max="6906" width="16.5703125" style="193" customWidth="1"/>
    <col min="6907" max="6907" width="22.5703125" style="193" customWidth="1"/>
    <col min="6908" max="6908" width="15.42578125" style="193" customWidth="1"/>
    <col min="6909" max="6911" width="16.85546875" style="193" customWidth="1"/>
    <col min="6912" max="6912" width="15.42578125" style="193" customWidth="1"/>
    <col min="6913" max="6914" width="15.7109375" style="193" customWidth="1"/>
    <col min="6915" max="6915" width="14.85546875" style="193" customWidth="1"/>
    <col min="6916" max="6916" width="16" style="193" customWidth="1"/>
    <col min="6917" max="6917" width="16.28515625" style="193" customWidth="1"/>
    <col min="6918" max="6918" width="15.7109375" style="193" customWidth="1"/>
    <col min="6919" max="6919" width="16.5703125" style="193" customWidth="1"/>
    <col min="6920" max="6920" width="13.28515625" style="193" bestFit="1" customWidth="1"/>
    <col min="6921" max="6921" width="15.42578125" style="193" customWidth="1"/>
    <col min="6922" max="6922" width="16.42578125" style="193" customWidth="1"/>
    <col min="6923" max="7148" width="11.42578125" style="193"/>
    <col min="7149" max="7149" width="2" style="193" customWidth="1"/>
    <col min="7150" max="7150" width="8.42578125" style="193" customWidth="1"/>
    <col min="7151" max="7151" width="8.28515625" style="193" customWidth="1"/>
    <col min="7152" max="7152" width="42" style="193" customWidth="1"/>
    <col min="7153" max="7153" width="10.7109375" style="193" customWidth="1"/>
    <col min="7154" max="7154" width="17.42578125" style="193" customWidth="1"/>
    <col min="7155" max="7155" width="15" style="193" customWidth="1"/>
    <col min="7156" max="7156" width="11.5703125" style="193" customWidth="1"/>
    <col min="7157" max="7157" width="17.28515625" style="193" customWidth="1"/>
    <col min="7158" max="7158" width="15.42578125" style="193" customWidth="1"/>
    <col min="7159" max="7159" width="21.140625" style="193" customWidth="1"/>
    <col min="7160" max="7160" width="19.28515625" style="193" bestFit="1" customWidth="1"/>
    <col min="7161" max="7161" width="15.42578125" style="193" bestFit="1" customWidth="1"/>
    <col min="7162" max="7162" width="16.5703125" style="193" customWidth="1"/>
    <col min="7163" max="7163" width="22.5703125" style="193" customWidth="1"/>
    <col min="7164" max="7164" width="15.42578125" style="193" customWidth="1"/>
    <col min="7165" max="7167" width="16.85546875" style="193" customWidth="1"/>
    <col min="7168" max="7168" width="15.42578125" style="193" customWidth="1"/>
    <col min="7169" max="7170" width="15.7109375" style="193" customWidth="1"/>
    <col min="7171" max="7171" width="14.85546875" style="193" customWidth="1"/>
    <col min="7172" max="7172" width="16" style="193" customWidth="1"/>
    <col min="7173" max="7173" width="16.28515625" style="193" customWidth="1"/>
    <col min="7174" max="7174" width="15.7109375" style="193" customWidth="1"/>
    <col min="7175" max="7175" width="16.5703125" style="193" customWidth="1"/>
    <col min="7176" max="7176" width="13.28515625" style="193" bestFit="1" customWidth="1"/>
    <col min="7177" max="7177" width="15.42578125" style="193" customWidth="1"/>
    <col min="7178" max="7178" width="16.42578125" style="193" customWidth="1"/>
    <col min="7179" max="7404" width="11.42578125" style="193"/>
    <col min="7405" max="7405" width="2" style="193" customWidth="1"/>
    <col min="7406" max="7406" width="8.42578125" style="193" customWidth="1"/>
    <col min="7407" max="7407" width="8.28515625" style="193" customWidth="1"/>
    <col min="7408" max="7408" width="42" style="193" customWidth="1"/>
    <col min="7409" max="7409" width="10.7109375" style="193" customWidth="1"/>
    <col min="7410" max="7410" width="17.42578125" style="193" customWidth="1"/>
    <col min="7411" max="7411" width="15" style="193" customWidth="1"/>
    <col min="7412" max="7412" width="11.5703125" style="193" customWidth="1"/>
    <col min="7413" max="7413" width="17.28515625" style="193" customWidth="1"/>
    <col min="7414" max="7414" width="15.42578125" style="193" customWidth="1"/>
    <col min="7415" max="7415" width="21.140625" style="193" customWidth="1"/>
    <col min="7416" max="7416" width="19.28515625" style="193" bestFit="1" customWidth="1"/>
    <col min="7417" max="7417" width="15.42578125" style="193" bestFit="1" customWidth="1"/>
    <col min="7418" max="7418" width="16.5703125" style="193" customWidth="1"/>
    <col min="7419" max="7419" width="22.5703125" style="193" customWidth="1"/>
    <col min="7420" max="7420" width="15.42578125" style="193" customWidth="1"/>
    <col min="7421" max="7423" width="16.85546875" style="193" customWidth="1"/>
    <col min="7424" max="7424" width="15.42578125" style="193" customWidth="1"/>
    <col min="7425" max="7426" width="15.7109375" style="193" customWidth="1"/>
    <col min="7427" max="7427" width="14.85546875" style="193" customWidth="1"/>
    <col min="7428" max="7428" width="16" style="193" customWidth="1"/>
    <col min="7429" max="7429" width="16.28515625" style="193" customWidth="1"/>
    <col min="7430" max="7430" width="15.7109375" style="193" customWidth="1"/>
    <col min="7431" max="7431" width="16.5703125" style="193" customWidth="1"/>
    <col min="7432" max="7432" width="13.28515625" style="193" bestFit="1" customWidth="1"/>
    <col min="7433" max="7433" width="15.42578125" style="193" customWidth="1"/>
    <col min="7434" max="7434" width="16.42578125" style="193" customWidth="1"/>
    <col min="7435" max="7660" width="11.42578125" style="193"/>
    <col min="7661" max="7661" width="2" style="193" customWidth="1"/>
    <col min="7662" max="7662" width="8.42578125" style="193" customWidth="1"/>
    <col min="7663" max="7663" width="8.28515625" style="193" customWidth="1"/>
    <col min="7664" max="7664" width="42" style="193" customWidth="1"/>
    <col min="7665" max="7665" width="10.7109375" style="193" customWidth="1"/>
    <col min="7666" max="7666" width="17.42578125" style="193" customWidth="1"/>
    <col min="7667" max="7667" width="15" style="193" customWidth="1"/>
    <col min="7668" max="7668" width="11.5703125" style="193" customWidth="1"/>
    <col min="7669" max="7669" width="17.28515625" style="193" customWidth="1"/>
    <col min="7670" max="7670" width="15.42578125" style="193" customWidth="1"/>
    <col min="7671" max="7671" width="21.140625" style="193" customWidth="1"/>
    <col min="7672" max="7672" width="19.28515625" style="193" bestFit="1" customWidth="1"/>
    <col min="7673" max="7673" width="15.42578125" style="193" bestFit="1" customWidth="1"/>
    <col min="7674" max="7674" width="16.5703125" style="193" customWidth="1"/>
    <col min="7675" max="7675" width="22.5703125" style="193" customWidth="1"/>
    <col min="7676" max="7676" width="15.42578125" style="193" customWidth="1"/>
    <col min="7677" max="7679" width="16.85546875" style="193" customWidth="1"/>
    <col min="7680" max="7680" width="15.42578125" style="193" customWidth="1"/>
    <col min="7681" max="7682" width="15.7109375" style="193" customWidth="1"/>
    <col min="7683" max="7683" width="14.85546875" style="193" customWidth="1"/>
    <col min="7684" max="7684" width="16" style="193" customWidth="1"/>
    <col min="7685" max="7685" width="16.28515625" style="193" customWidth="1"/>
    <col min="7686" max="7686" width="15.7109375" style="193" customWidth="1"/>
    <col min="7687" max="7687" width="16.5703125" style="193" customWidth="1"/>
    <col min="7688" max="7688" width="13.28515625" style="193" bestFit="1" customWidth="1"/>
    <col min="7689" max="7689" width="15.42578125" style="193" customWidth="1"/>
    <col min="7690" max="7690" width="16.42578125" style="193" customWidth="1"/>
    <col min="7691" max="7916" width="11.42578125" style="193"/>
    <col min="7917" max="7917" width="2" style="193" customWidth="1"/>
    <col min="7918" max="7918" width="8.42578125" style="193" customWidth="1"/>
    <col min="7919" max="7919" width="8.28515625" style="193" customWidth="1"/>
    <col min="7920" max="7920" width="42" style="193" customWidth="1"/>
    <col min="7921" max="7921" width="10.7109375" style="193" customWidth="1"/>
    <col min="7922" max="7922" width="17.42578125" style="193" customWidth="1"/>
    <col min="7923" max="7923" width="15" style="193" customWidth="1"/>
    <col min="7924" max="7924" width="11.5703125" style="193" customWidth="1"/>
    <col min="7925" max="7925" width="17.28515625" style="193" customWidth="1"/>
    <col min="7926" max="7926" width="15.42578125" style="193" customWidth="1"/>
    <col min="7927" max="7927" width="21.140625" style="193" customWidth="1"/>
    <col min="7928" max="7928" width="19.28515625" style="193" bestFit="1" customWidth="1"/>
    <col min="7929" max="7929" width="15.42578125" style="193" bestFit="1" customWidth="1"/>
    <col min="7930" max="7930" width="16.5703125" style="193" customWidth="1"/>
    <col min="7931" max="7931" width="22.5703125" style="193" customWidth="1"/>
    <col min="7932" max="7932" width="15.42578125" style="193" customWidth="1"/>
    <col min="7933" max="7935" width="16.85546875" style="193" customWidth="1"/>
    <col min="7936" max="7936" width="15.42578125" style="193" customWidth="1"/>
    <col min="7937" max="7938" width="15.7109375" style="193" customWidth="1"/>
    <col min="7939" max="7939" width="14.85546875" style="193" customWidth="1"/>
    <col min="7940" max="7940" width="16" style="193" customWidth="1"/>
    <col min="7941" max="7941" width="16.28515625" style="193" customWidth="1"/>
    <col min="7942" max="7942" width="15.7109375" style="193" customWidth="1"/>
    <col min="7943" max="7943" width="16.5703125" style="193" customWidth="1"/>
    <col min="7944" max="7944" width="13.28515625" style="193" bestFit="1" customWidth="1"/>
    <col min="7945" max="7945" width="15.42578125" style="193" customWidth="1"/>
    <col min="7946" max="7946" width="16.42578125" style="193" customWidth="1"/>
    <col min="7947" max="8172" width="11.42578125" style="193"/>
    <col min="8173" max="8173" width="2" style="193" customWidth="1"/>
    <col min="8174" max="8174" width="8.42578125" style="193" customWidth="1"/>
    <col min="8175" max="8175" width="8.28515625" style="193" customWidth="1"/>
    <col min="8176" max="8176" width="42" style="193" customWidth="1"/>
    <col min="8177" max="8177" width="10.7109375" style="193" customWidth="1"/>
    <col min="8178" max="8178" width="17.42578125" style="193" customWidth="1"/>
    <col min="8179" max="8179" width="15" style="193" customWidth="1"/>
    <col min="8180" max="8180" width="11.5703125" style="193" customWidth="1"/>
    <col min="8181" max="8181" width="17.28515625" style="193" customWidth="1"/>
    <col min="8182" max="8182" width="15.42578125" style="193" customWidth="1"/>
    <col min="8183" max="8183" width="21.140625" style="193" customWidth="1"/>
    <col min="8184" max="8184" width="19.28515625" style="193" bestFit="1" customWidth="1"/>
    <col min="8185" max="8185" width="15.42578125" style="193" bestFit="1" customWidth="1"/>
    <col min="8186" max="8186" width="16.5703125" style="193" customWidth="1"/>
    <col min="8187" max="8187" width="22.5703125" style="193" customWidth="1"/>
    <col min="8188" max="8188" width="15.42578125" style="193" customWidth="1"/>
    <col min="8189" max="8191" width="16.85546875" style="193" customWidth="1"/>
    <col min="8192" max="8192" width="15.42578125" style="193" customWidth="1"/>
    <col min="8193" max="8194" width="15.7109375" style="193" customWidth="1"/>
    <col min="8195" max="8195" width="14.85546875" style="193" customWidth="1"/>
    <col min="8196" max="8196" width="16" style="193" customWidth="1"/>
    <col min="8197" max="8197" width="16.28515625" style="193" customWidth="1"/>
    <col min="8198" max="8198" width="15.7109375" style="193" customWidth="1"/>
    <col min="8199" max="8199" width="16.5703125" style="193" customWidth="1"/>
    <col min="8200" max="8200" width="13.28515625" style="193" bestFit="1" customWidth="1"/>
    <col min="8201" max="8201" width="15.42578125" style="193" customWidth="1"/>
    <col min="8202" max="8202" width="16.42578125" style="193" customWidth="1"/>
    <col min="8203" max="8428" width="11.42578125" style="193"/>
    <col min="8429" max="8429" width="2" style="193" customWidth="1"/>
    <col min="8430" max="8430" width="8.42578125" style="193" customWidth="1"/>
    <col min="8431" max="8431" width="8.28515625" style="193" customWidth="1"/>
    <col min="8432" max="8432" width="42" style="193" customWidth="1"/>
    <col min="8433" max="8433" width="10.7109375" style="193" customWidth="1"/>
    <col min="8434" max="8434" width="17.42578125" style="193" customWidth="1"/>
    <col min="8435" max="8435" width="15" style="193" customWidth="1"/>
    <col min="8436" max="8436" width="11.5703125" style="193" customWidth="1"/>
    <col min="8437" max="8437" width="17.28515625" style="193" customWidth="1"/>
    <col min="8438" max="8438" width="15.42578125" style="193" customWidth="1"/>
    <col min="8439" max="8439" width="21.140625" style="193" customWidth="1"/>
    <col min="8440" max="8440" width="19.28515625" style="193" bestFit="1" customWidth="1"/>
    <col min="8441" max="8441" width="15.42578125" style="193" bestFit="1" customWidth="1"/>
    <col min="8442" max="8442" width="16.5703125" style="193" customWidth="1"/>
    <col min="8443" max="8443" width="22.5703125" style="193" customWidth="1"/>
    <col min="8444" max="8444" width="15.42578125" style="193" customWidth="1"/>
    <col min="8445" max="8447" width="16.85546875" style="193" customWidth="1"/>
    <col min="8448" max="8448" width="15.42578125" style="193" customWidth="1"/>
    <col min="8449" max="8450" width="15.7109375" style="193" customWidth="1"/>
    <col min="8451" max="8451" width="14.85546875" style="193" customWidth="1"/>
    <col min="8452" max="8452" width="16" style="193" customWidth="1"/>
    <col min="8453" max="8453" width="16.28515625" style="193" customWidth="1"/>
    <col min="8454" max="8454" width="15.7109375" style="193" customWidth="1"/>
    <col min="8455" max="8455" width="16.5703125" style="193" customWidth="1"/>
    <col min="8456" max="8456" width="13.28515625" style="193" bestFit="1" customWidth="1"/>
    <col min="8457" max="8457" width="15.42578125" style="193" customWidth="1"/>
    <col min="8458" max="8458" width="16.42578125" style="193" customWidth="1"/>
    <col min="8459" max="8684" width="11.42578125" style="193"/>
    <col min="8685" max="8685" width="2" style="193" customWidth="1"/>
    <col min="8686" max="8686" width="8.42578125" style="193" customWidth="1"/>
    <col min="8687" max="8687" width="8.28515625" style="193" customWidth="1"/>
    <col min="8688" max="8688" width="42" style="193" customWidth="1"/>
    <col min="8689" max="8689" width="10.7109375" style="193" customWidth="1"/>
    <col min="8690" max="8690" width="17.42578125" style="193" customWidth="1"/>
    <col min="8691" max="8691" width="15" style="193" customWidth="1"/>
    <col min="8692" max="8692" width="11.5703125" style="193" customWidth="1"/>
    <col min="8693" max="8693" width="17.28515625" style="193" customWidth="1"/>
    <col min="8694" max="8694" width="15.42578125" style="193" customWidth="1"/>
    <col min="8695" max="8695" width="21.140625" style="193" customWidth="1"/>
    <col min="8696" max="8696" width="19.28515625" style="193" bestFit="1" customWidth="1"/>
    <col min="8697" max="8697" width="15.42578125" style="193" bestFit="1" customWidth="1"/>
    <col min="8698" max="8698" width="16.5703125" style="193" customWidth="1"/>
    <col min="8699" max="8699" width="22.5703125" style="193" customWidth="1"/>
    <col min="8700" max="8700" width="15.42578125" style="193" customWidth="1"/>
    <col min="8701" max="8703" width="16.85546875" style="193" customWidth="1"/>
    <col min="8704" max="8704" width="15.42578125" style="193" customWidth="1"/>
    <col min="8705" max="8706" width="15.7109375" style="193" customWidth="1"/>
    <col min="8707" max="8707" width="14.85546875" style="193" customWidth="1"/>
    <col min="8708" max="8708" width="16" style="193" customWidth="1"/>
    <col min="8709" max="8709" width="16.28515625" style="193" customWidth="1"/>
    <col min="8710" max="8710" width="15.7109375" style="193" customWidth="1"/>
    <col min="8711" max="8711" width="16.5703125" style="193" customWidth="1"/>
    <col min="8712" max="8712" width="13.28515625" style="193" bestFit="1" customWidth="1"/>
    <col min="8713" max="8713" width="15.42578125" style="193" customWidth="1"/>
    <col min="8714" max="8714" width="16.42578125" style="193" customWidth="1"/>
    <col min="8715" max="8940" width="11.42578125" style="193"/>
    <col min="8941" max="8941" width="2" style="193" customWidth="1"/>
    <col min="8942" max="8942" width="8.42578125" style="193" customWidth="1"/>
    <col min="8943" max="8943" width="8.28515625" style="193" customWidth="1"/>
    <col min="8944" max="8944" width="42" style="193" customWidth="1"/>
    <col min="8945" max="8945" width="10.7109375" style="193" customWidth="1"/>
    <col min="8946" max="8946" width="17.42578125" style="193" customWidth="1"/>
    <col min="8947" max="8947" width="15" style="193" customWidth="1"/>
    <col min="8948" max="8948" width="11.5703125" style="193" customWidth="1"/>
    <col min="8949" max="8949" width="17.28515625" style="193" customWidth="1"/>
    <col min="8950" max="8950" width="15.42578125" style="193" customWidth="1"/>
    <col min="8951" max="8951" width="21.140625" style="193" customWidth="1"/>
    <col min="8952" max="8952" width="19.28515625" style="193" bestFit="1" customWidth="1"/>
    <col min="8953" max="8953" width="15.42578125" style="193" bestFit="1" customWidth="1"/>
    <col min="8954" max="8954" width="16.5703125" style="193" customWidth="1"/>
    <col min="8955" max="8955" width="22.5703125" style="193" customWidth="1"/>
    <col min="8956" max="8956" width="15.42578125" style="193" customWidth="1"/>
    <col min="8957" max="8959" width="16.85546875" style="193" customWidth="1"/>
    <col min="8960" max="8960" width="15.42578125" style="193" customWidth="1"/>
    <col min="8961" max="8962" width="15.7109375" style="193" customWidth="1"/>
    <col min="8963" max="8963" width="14.85546875" style="193" customWidth="1"/>
    <col min="8964" max="8964" width="16" style="193" customWidth="1"/>
    <col min="8965" max="8965" width="16.28515625" style="193" customWidth="1"/>
    <col min="8966" max="8966" width="15.7109375" style="193" customWidth="1"/>
    <col min="8967" max="8967" width="16.5703125" style="193" customWidth="1"/>
    <col min="8968" max="8968" width="13.28515625" style="193" bestFit="1" customWidth="1"/>
    <col min="8969" max="8969" width="15.42578125" style="193" customWidth="1"/>
    <col min="8970" max="8970" width="16.42578125" style="193" customWidth="1"/>
    <col min="8971" max="9196" width="11.42578125" style="193"/>
    <col min="9197" max="9197" width="2" style="193" customWidth="1"/>
    <col min="9198" max="9198" width="8.42578125" style="193" customWidth="1"/>
    <col min="9199" max="9199" width="8.28515625" style="193" customWidth="1"/>
    <col min="9200" max="9200" width="42" style="193" customWidth="1"/>
    <col min="9201" max="9201" width="10.7109375" style="193" customWidth="1"/>
    <col min="9202" max="9202" width="17.42578125" style="193" customWidth="1"/>
    <col min="9203" max="9203" width="15" style="193" customWidth="1"/>
    <col min="9204" max="9204" width="11.5703125" style="193" customWidth="1"/>
    <col min="9205" max="9205" width="17.28515625" style="193" customWidth="1"/>
    <col min="9206" max="9206" width="15.42578125" style="193" customWidth="1"/>
    <col min="9207" max="9207" width="21.140625" style="193" customWidth="1"/>
    <col min="9208" max="9208" width="19.28515625" style="193" bestFit="1" customWidth="1"/>
    <col min="9209" max="9209" width="15.42578125" style="193" bestFit="1" customWidth="1"/>
    <col min="9210" max="9210" width="16.5703125" style="193" customWidth="1"/>
    <col min="9211" max="9211" width="22.5703125" style="193" customWidth="1"/>
    <col min="9212" max="9212" width="15.42578125" style="193" customWidth="1"/>
    <col min="9213" max="9215" width="16.85546875" style="193" customWidth="1"/>
    <col min="9216" max="9216" width="15.42578125" style="193" customWidth="1"/>
    <col min="9217" max="9218" width="15.7109375" style="193" customWidth="1"/>
    <col min="9219" max="9219" width="14.85546875" style="193" customWidth="1"/>
    <col min="9220" max="9220" width="16" style="193" customWidth="1"/>
    <col min="9221" max="9221" width="16.28515625" style="193" customWidth="1"/>
    <col min="9222" max="9222" width="15.7109375" style="193" customWidth="1"/>
    <col min="9223" max="9223" width="16.5703125" style="193" customWidth="1"/>
    <col min="9224" max="9224" width="13.28515625" style="193" bestFit="1" customWidth="1"/>
    <col min="9225" max="9225" width="15.42578125" style="193" customWidth="1"/>
    <col min="9226" max="9226" width="16.42578125" style="193" customWidth="1"/>
    <col min="9227" max="9452" width="11.42578125" style="193"/>
    <col min="9453" max="9453" width="2" style="193" customWidth="1"/>
    <col min="9454" max="9454" width="8.42578125" style="193" customWidth="1"/>
    <col min="9455" max="9455" width="8.28515625" style="193" customWidth="1"/>
    <col min="9456" max="9456" width="42" style="193" customWidth="1"/>
    <col min="9457" max="9457" width="10.7109375" style="193" customWidth="1"/>
    <col min="9458" max="9458" width="17.42578125" style="193" customWidth="1"/>
    <col min="9459" max="9459" width="15" style="193" customWidth="1"/>
    <col min="9460" max="9460" width="11.5703125" style="193" customWidth="1"/>
    <col min="9461" max="9461" width="17.28515625" style="193" customWidth="1"/>
    <col min="9462" max="9462" width="15.42578125" style="193" customWidth="1"/>
    <col min="9463" max="9463" width="21.140625" style="193" customWidth="1"/>
    <col min="9464" max="9464" width="19.28515625" style="193" bestFit="1" customWidth="1"/>
    <col min="9465" max="9465" width="15.42578125" style="193" bestFit="1" customWidth="1"/>
    <col min="9466" max="9466" width="16.5703125" style="193" customWidth="1"/>
    <col min="9467" max="9467" width="22.5703125" style="193" customWidth="1"/>
    <col min="9468" max="9468" width="15.42578125" style="193" customWidth="1"/>
    <col min="9469" max="9471" width="16.85546875" style="193" customWidth="1"/>
    <col min="9472" max="9472" width="15.42578125" style="193" customWidth="1"/>
    <col min="9473" max="9474" width="15.7109375" style="193" customWidth="1"/>
    <col min="9475" max="9475" width="14.85546875" style="193" customWidth="1"/>
    <col min="9476" max="9476" width="16" style="193" customWidth="1"/>
    <col min="9477" max="9477" width="16.28515625" style="193" customWidth="1"/>
    <col min="9478" max="9478" width="15.7109375" style="193" customWidth="1"/>
    <col min="9479" max="9479" width="16.5703125" style="193" customWidth="1"/>
    <col min="9480" max="9480" width="13.28515625" style="193" bestFit="1" customWidth="1"/>
    <col min="9481" max="9481" width="15.42578125" style="193" customWidth="1"/>
    <col min="9482" max="9482" width="16.42578125" style="193" customWidth="1"/>
    <col min="9483" max="9708" width="11.42578125" style="193"/>
    <col min="9709" max="9709" width="2" style="193" customWidth="1"/>
    <col min="9710" max="9710" width="8.42578125" style="193" customWidth="1"/>
    <col min="9711" max="9711" width="8.28515625" style="193" customWidth="1"/>
    <col min="9712" max="9712" width="42" style="193" customWidth="1"/>
    <col min="9713" max="9713" width="10.7109375" style="193" customWidth="1"/>
    <col min="9714" max="9714" width="17.42578125" style="193" customWidth="1"/>
    <col min="9715" max="9715" width="15" style="193" customWidth="1"/>
    <col min="9716" max="9716" width="11.5703125" style="193" customWidth="1"/>
    <col min="9717" max="9717" width="17.28515625" style="193" customWidth="1"/>
    <col min="9718" max="9718" width="15.42578125" style="193" customWidth="1"/>
    <col min="9719" max="9719" width="21.140625" style="193" customWidth="1"/>
    <col min="9720" max="9720" width="19.28515625" style="193" bestFit="1" customWidth="1"/>
    <col min="9721" max="9721" width="15.42578125" style="193" bestFit="1" customWidth="1"/>
    <col min="9722" max="9722" width="16.5703125" style="193" customWidth="1"/>
    <col min="9723" max="9723" width="22.5703125" style="193" customWidth="1"/>
    <col min="9724" max="9724" width="15.42578125" style="193" customWidth="1"/>
    <col min="9725" max="9727" width="16.85546875" style="193" customWidth="1"/>
    <col min="9728" max="9728" width="15.42578125" style="193" customWidth="1"/>
    <col min="9729" max="9730" width="15.7109375" style="193" customWidth="1"/>
    <col min="9731" max="9731" width="14.85546875" style="193" customWidth="1"/>
    <col min="9732" max="9732" width="16" style="193" customWidth="1"/>
    <col min="9733" max="9733" width="16.28515625" style="193" customWidth="1"/>
    <col min="9734" max="9734" width="15.7109375" style="193" customWidth="1"/>
    <col min="9735" max="9735" width="16.5703125" style="193" customWidth="1"/>
    <col min="9736" max="9736" width="13.28515625" style="193" bestFit="1" customWidth="1"/>
    <col min="9737" max="9737" width="15.42578125" style="193" customWidth="1"/>
    <col min="9738" max="9738" width="16.42578125" style="193" customWidth="1"/>
    <col min="9739" max="9964" width="11.42578125" style="193"/>
    <col min="9965" max="9965" width="2" style="193" customWidth="1"/>
    <col min="9966" max="9966" width="8.42578125" style="193" customWidth="1"/>
    <col min="9967" max="9967" width="8.28515625" style="193" customWidth="1"/>
    <col min="9968" max="9968" width="42" style="193" customWidth="1"/>
    <col min="9969" max="9969" width="10.7109375" style="193" customWidth="1"/>
    <col min="9970" max="9970" width="17.42578125" style="193" customWidth="1"/>
    <col min="9971" max="9971" width="15" style="193" customWidth="1"/>
    <col min="9972" max="9972" width="11.5703125" style="193" customWidth="1"/>
    <col min="9973" max="9973" width="17.28515625" style="193" customWidth="1"/>
    <col min="9974" max="9974" width="15.42578125" style="193" customWidth="1"/>
    <col min="9975" max="9975" width="21.140625" style="193" customWidth="1"/>
    <col min="9976" max="9976" width="19.28515625" style="193" bestFit="1" customWidth="1"/>
    <col min="9977" max="9977" width="15.42578125" style="193" bestFit="1" customWidth="1"/>
    <col min="9978" max="9978" width="16.5703125" style="193" customWidth="1"/>
    <col min="9979" max="9979" width="22.5703125" style="193" customWidth="1"/>
    <col min="9980" max="9980" width="15.42578125" style="193" customWidth="1"/>
    <col min="9981" max="9983" width="16.85546875" style="193" customWidth="1"/>
    <col min="9984" max="9984" width="15.42578125" style="193" customWidth="1"/>
    <col min="9985" max="9986" width="15.7109375" style="193" customWidth="1"/>
    <col min="9987" max="9987" width="14.85546875" style="193" customWidth="1"/>
    <col min="9988" max="9988" width="16" style="193" customWidth="1"/>
    <col min="9989" max="9989" width="16.28515625" style="193" customWidth="1"/>
    <col min="9990" max="9990" width="15.7109375" style="193" customWidth="1"/>
    <col min="9991" max="9991" width="16.5703125" style="193" customWidth="1"/>
    <col min="9992" max="9992" width="13.28515625" style="193" bestFit="1" customWidth="1"/>
    <col min="9993" max="9993" width="15.42578125" style="193" customWidth="1"/>
    <col min="9994" max="9994" width="16.42578125" style="193" customWidth="1"/>
    <col min="9995" max="10220" width="11.42578125" style="193"/>
    <col min="10221" max="10221" width="2" style="193" customWidth="1"/>
    <col min="10222" max="10222" width="8.42578125" style="193" customWidth="1"/>
    <col min="10223" max="10223" width="8.28515625" style="193" customWidth="1"/>
    <col min="10224" max="10224" width="42" style="193" customWidth="1"/>
    <col min="10225" max="10225" width="10.7109375" style="193" customWidth="1"/>
    <col min="10226" max="10226" width="17.42578125" style="193" customWidth="1"/>
    <col min="10227" max="10227" width="15" style="193" customWidth="1"/>
    <col min="10228" max="10228" width="11.5703125" style="193" customWidth="1"/>
    <col min="10229" max="10229" width="17.28515625" style="193" customWidth="1"/>
    <col min="10230" max="10230" width="15.42578125" style="193" customWidth="1"/>
    <col min="10231" max="10231" width="21.140625" style="193" customWidth="1"/>
    <col min="10232" max="10232" width="19.28515625" style="193" bestFit="1" customWidth="1"/>
    <col min="10233" max="10233" width="15.42578125" style="193" bestFit="1" customWidth="1"/>
    <col min="10234" max="10234" width="16.5703125" style="193" customWidth="1"/>
    <col min="10235" max="10235" width="22.5703125" style="193" customWidth="1"/>
    <col min="10236" max="10236" width="15.42578125" style="193" customWidth="1"/>
    <col min="10237" max="10239" width="16.85546875" style="193" customWidth="1"/>
    <col min="10240" max="10240" width="15.42578125" style="193" customWidth="1"/>
    <col min="10241" max="10242" width="15.7109375" style="193" customWidth="1"/>
    <col min="10243" max="10243" width="14.85546875" style="193" customWidth="1"/>
    <col min="10244" max="10244" width="16" style="193" customWidth="1"/>
    <col min="10245" max="10245" width="16.28515625" style="193" customWidth="1"/>
    <col min="10246" max="10246" width="15.7109375" style="193" customWidth="1"/>
    <col min="10247" max="10247" width="16.5703125" style="193" customWidth="1"/>
    <col min="10248" max="10248" width="13.28515625" style="193" bestFit="1" customWidth="1"/>
    <col min="10249" max="10249" width="15.42578125" style="193" customWidth="1"/>
    <col min="10250" max="10250" width="16.42578125" style="193" customWidth="1"/>
    <col min="10251" max="10476" width="11.42578125" style="193"/>
    <col min="10477" max="10477" width="2" style="193" customWidth="1"/>
    <col min="10478" max="10478" width="8.42578125" style="193" customWidth="1"/>
    <col min="10479" max="10479" width="8.28515625" style="193" customWidth="1"/>
    <col min="10480" max="10480" width="42" style="193" customWidth="1"/>
    <col min="10481" max="10481" width="10.7109375" style="193" customWidth="1"/>
    <col min="10482" max="10482" width="17.42578125" style="193" customWidth="1"/>
    <col min="10483" max="10483" width="15" style="193" customWidth="1"/>
    <col min="10484" max="10484" width="11.5703125" style="193" customWidth="1"/>
    <col min="10485" max="10485" width="17.28515625" style="193" customWidth="1"/>
    <col min="10486" max="10486" width="15.42578125" style="193" customWidth="1"/>
    <col min="10487" max="10487" width="21.140625" style="193" customWidth="1"/>
    <col min="10488" max="10488" width="19.28515625" style="193" bestFit="1" customWidth="1"/>
    <col min="10489" max="10489" width="15.42578125" style="193" bestFit="1" customWidth="1"/>
    <col min="10490" max="10490" width="16.5703125" style="193" customWidth="1"/>
    <col min="10491" max="10491" width="22.5703125" style="193" customWidth="1"/>
    <col min="10492" max="10492" width="15.42578125" style="193" customWidth="1"/>
    <col min="10493" max="10495" width="16.85546875" style="193" customWidth="1"/>
    <col min="10496" max="10496" width="15.42578125" style="193" customWidth="1"/>
    <col min="10497" max="10498" width="15.7109375" style="193" customWidth="1"/>
    <col min="10499" max="10499" width="14.85546875" style="193" customWidth="1"/>
    <col min="10500" max="10500" width="16" style="193" customWidth="1"/>
    <col min="10501" max="10501" width="16.28515625" style="193" customWidth="1"/>
    <col min="10502" max="10502" width="15.7109375" style="193" customWidth="1"/>
    <col min="10503" max="10503" width="16.5703125" style="193" customWidth="1"/>
    <col min="10504" max="10504" width="13.28515625" style="193" bestFit="1" customWidth="1"/>
    <col min="10505" max="10505" width="15.42578125" style="193" customWidth="1"/>
    <col min="10506" max="10506" width="16.42578125" style="193" customWidth="1"/>
    <col min="10507" max="10732" width="11.42578125" style="193"/>
    <col min="10733" max="10733" width="2" style="193" customWidth="1"/>
    <col min="10734" max="10734" width="8.42578125" style="193" customWidth="1"/>
    <col min="10735" max="10735" width="8.28515625" style="193" customWidth="1"/>
    <col min="10736" max="10736" width="42" style="193" customWidth="1"/>
    <col min="10737" max="10737" width="10.7109375" style="193" customWidth="1"/>
    <col min="10738" max="10738" width="17.42578125" style="193" customWidth="1"/>
    <col min="10739" max="10739" width="15" style="193" customWidth="1"/>
    <col min="10740" max="10740" width="11.5703125" style="193" customWidth="1"/>
    <col min="10741" max="10741" width="17.28515625" style="193" customWidth="1"/>
    <col min="10742" max="10742" width="15.42578125" style="193" customWidth="1"/>
    <col min="10743" max="10743" width="21.140625" style="193" customWidth="1"/>
    <col min="10744" max="10744" width="19.28515625" style="193" bestFit="1" customWidth="1"/>
    <col min="10745" max="10745" width="15.42578125" style="193" bestFit="1" customWidth="1"/>
    <col min="10746" max="10746" width="16.5703125" style="193" customWidth="1"/>
    <col min="10747" max="10747" width="22.5703125" style="193" customWidth="1"/>
    <col min="10748" max="10748" width="15.42578125" style="193" customWidth="1"/>
    <col min="10749" max="10751" width="16.85546875" style="193" customWidth="1"/>
    <col min="10752" max="10752" width="15.42578125" style="193" customWidth="1"/>
    <col min="10753" max="10754" width="15.7109375" style="193" customWidth="1"/>
    <col min="10755" max="10755" width="14.85546875" style="193" customWidth="1"/>
    <col min="10756" max="10756" width="16" style="193" customWidth="1"/>
    <col min="10757" max="10757" width="16.28515625" style="193" customWidth="1"/>
    <col min="10758" max="10758" width="15.7109375" style="193" customWidth="1"/>
    <col min="10759" max="10759" width="16.5703125" style="193" customWidth="1"/>
    <col min="10760" max="10760" width="13.28515625" style="193" bestFit="1" customWidth="1"/>
    <col min="10761" max="10761" width="15.42578125" style="193" customWidth="1"/>
    <col min="10762" max="10762" width="16.42578125" style="193" customWidth="1"/>
    <col min="10763" max="10988" width="11.42578125" style="193"/>
    <col min="10989" max="10989" width="2" style="193" customWidth="1"/>
    <col min="10990" max="10990" width="8.42578125" style="193" customWidth="1"/>
    <col min="10991" max="10991" width="8.28515625" style="193" customWidth="1"/>
    <col min="10992" max="10992" width="42" style="193" customWidth="1"/>
    <col min="10993" max="10993" width="10.7109375" style="193" customWidth="1"/>
    <col min="10994" max="10994" width="17.42578125" style="193" customWidth="1"/>
    <col min="10995" max="10995" width="15" style="193" customWidth="1"/>
    <col min="10996" max="10996" width="11.5703125" style="193" customWidth="1"/>
    <col min="10997" max="10997" width="17.28515625" style="193" customWidth="1"/>
    <col min="10998" max="10998" width="15.42578125" style="193" customWidth="1"/>
    <col min="10999" max="10999" width="21.140625" style="193" customWidth="1"/>
    <col min="11000" max="11000" width="19.28515625" style="193" bestFit="1" customWidth="1"/>
    <col min="11001" max="11001" width="15.42578125" style="193" bestFit="1" customWidth="1"/>
    <col min="11002" max="11002" width="16.5703125" style="193" customWidth="1"/>
    <col min="11003" max="11003" width="22.5703125" style="193" customWidth="1"/>
    <col min="11004" max="11004" width="15.42578125" style="193" customWidth="1"/>
    <col min="11005" max="11007" width="16.85546875" style="193" customWidth="1"/>
    <col min="11008" max="11008" width="15.42578125" style="193" customWidth="1"/>
    <col min="11009" max="11010" width="15.7109375" style="193" customWidth="1"/>
    <col min="11011" max="11011" width="14.85546875" style="193" customWidth="1"/>
    <col min="11012" max="11012" width="16" style="193" customWidth="1"/>
    <col min="11013" max="11013" width="16.28515625" style="193" customWidth="1"/>
    <col min="11014" max="11014" width="15.7109375" style="193" customWidth="1"/>
    <col min="11015" max="11015" width="16.5703125" style="193" customWidth="1"/>
    <col min="11016" max="11016" width="13.28515625" style="193" bestFit="1" customWidth="1"/>
    <col min="11017" max="11017" width="15.42578125" style="193" customWidth="1"/>
    <col min="11018" max="11018" width="16.42578125" style="193" customWidth="1"/>
    <col min="11019" max="11244" width="11.42578125" style="193"/>
    <col min="11245" max="11245" width="2" style="193" customWidth="1"/>
    <col min="11246" max="11246" width="8.42578125" style="193" customWidth="1"/>
    <col min="11247" max="11247" width="8.28515625" style="193" customWidth="1"/>
    <col min="11248" max="11248" width="42" style="193" customWidth="1"/>
    <col min="11249" max="11249" width="10.7109375" style="193" customWidth="1"/>
    <col min="11250" max="11250" width="17.42578125" style="193" customWidth="1"/>
    <col min="11251" max="11251" width="15" style="193" customWidth="1"/>
    <col min="11252" max="11252" width="11.5703125" style="193" customWidth="1"/>
    <col min="11253" max="11253" width="17.28515625" style="193" customWidth="1"/>
    <col min="11254" max="11254" width="15.42578125" style="193" customWidth="1"/>
    <col min="11255" max="11255" width="21.140625" style="193" customWidth="1"/>
    <col min="11256" max="11256" width="19.28515625" style="193" bestFit="1" customWidth="1"/>
    <col min="11257" max="11257" width="15.42578125" style="193" bestFit="1" customWidth="1"/>
    <col min="11258" max="11258" width="16.5703125" style="193" customWidth="1"/>
    <col min="11259" max="11259" width="22.5703125" style="193" customWidth="1"/>
    <col min="11260" max="11260" width="15.42578125" style="193" customWidth="1"/>
    <col min="11261" max="11263" width="16.85546875" style="193" customWidth="1"/>
    <col min="11264" max="11264" width="15.42578125" style="193" customWidth="1"/>
    <col min="11265" max="11266" width="15.7109375" style="193" customWidth="1"/>
    <col min="11267" max="11267" width="14.85546875" style="193" customWidth="1"/>
    <col min="11268" max="11268" width="16" style="193" customWidth="1"/>
    <col min="11269" max="11269" width="16.28515625" style="193" customWidth="1"/>
    <col min="11270" max="11270" width="15.7109375" style="193" customWidth="1"/>
    <col min="11271" max="11271" width="16.5703125" style="193" customWidth="1"/>
    <col min="11272" max="11272" width="13.28515625" style="193" bestFit="1" customWidth="1"/>
    <col min="11273" max="11273" width="15.42578125" style="193" customWidth="1"/>
    <col min="11274" max="11274" width="16.42578125" style="193" customWidth="1"/>
    <col min="11275" max="11500" width="11.42578125" style="193"/>
    <col min="11501" max="11501" width="2" style="193" customWidth="1"/>
    <col min="11502" max="11502" width="8.42578125" style="193" customWidth="1"/>
    <col min="11503" max="11503" width="8.28515625" style="193" customWidth="1"/>
    <col min="11504" max="11504" width="42" style="193" customWidth="1"/>
    <col min="11505" max="11505" width="10.7109375" style="193" customWidth="1"/>
    <col min="11506" max="11506" width="17.42578125" style="193" customWidth="1"/>
    <col min="11507" max="11507" width="15" style="193" customWidth="1"/>
    <col min="11508" max="11508" width="11.5703125" style="193" customWidth="1"/>
    <col min="11509" max="11509" width="17.28515625" style="193" customWidth="1"/>
    <col min="11510" max="11510" width="15.42578125" style="193" customWidth="1"/>
    <col min="11511" max="11511" width="21.140625" style="193" customWidth="1"/>
    <col min="11512" max="11512" width="19.28515625" style="193" bestFit="1" customWidth="1"/>
    <col min="11513" max="11513" width="15.42578125" style="193" bestFit="1" customWidth="1"/>
    <col min="11514" max="11514" width="16.5703125" style="193" customWidth="1"/>
    <col min="11515" max="11515" width="22.5703125" style="193" customWidth="1"/>
    <col min="11516" max="11516" width="15.42578125" style="193" customWidth="1"/>
    <col min="11517" max="11519" width="16.85546875" style="193" customWidth="1"/>
    <col min="11520" max="11520" width="15.42578125" style="193" customWidth="1"/>
    <col min="11521" max="11522" width="15.7109375" style="193" customWidth="1"/>
    <col min="11523" max="11523" width="14.85546875" style="193" customWidth="1"/>
    <col min="11524" max="11524" width="16" style="193" customWidth="1"/>
    <col min="11525" max="11525" width="16.28515625" style="193" customWidth="1"/>
    <col min="11526" max="11526" width="15.7109375" style="193" customWidth="1"/>
    <col min="11527" max="11527" width="16.5703125" style="193" customWidth="1"/>
    <col min="11528" max="11528" width="13.28515625" style="193" bestFit="1" customWidth="1"/>
    <col min="11529" max="11529" width="15.42578125" style="193" customWidth="1"/>
    <col min="11530" max="11530" width="16.42578125" style="193" customWidth="1"/>
    <col min="11531" max="11756" width="11.42578125" style="193"/>
    <col min="11757" max="11757" width="2" style="193" customWidth="1"/>
    <col min="11758" max="11758" width="8.42578125" style="193" customWidth="1"/>
    <col min="11759" max="11759" width="8.28515625" style="193" customWidth="1"/>
    <col min="11760" max="11760" width="42" style="193" customWidth="1"/>
    <col min="11761" max="11761" width="10.7109375" style="193" customWidth="1"/>
    <col min="11762" max="11762" width="17.42578125" style="193" customWidth="1"/>
    <col min="11763" max="11763" width="15" style="193" customWidth="1"/>
    <col min="11764" max="11764" width="11.5703125" style="193" customWidth="1"/>
    <col min="11765" max="11765" width="17.28515625" style="193" customWidth="1"/>
    <col min="11766" max="11766" width="15.42578125" style="193" customWidth="1"/>
    <col min="11767" max="11767" width="21.140625" style="193" customWidth="1"/>
    <col min="11768" max="11768" width="19.28515625" style="193" bestFit="1" customWidth="1"/>
    <col min="11769" max="11769" width="15.42578125" style="193" bestFit="1" customWidth="1"/>
    <col min="11770" max="11770" width="16.5703125" style="193" customWidth="1"/>
    <col min="11771" max="11771" width="22.5703125" style="193" customWidth="1"/>
    <col min="11772" max="11772" width="15.42578125" style="193" customWidth="1"/>
    <col min="11773" max="11775" width="16.85546875" style="193" customWidth="1"/>
    <col min="11776" max="11776" width="15.42578125" style="193" customWidth="1"/>
    <col min="11777" max="11778" width="15.7109375" style="193" customWidth="1"/>
    <col min="11779" max="11779" width="14.85546875" style="193" customWidth="1"/>
    <col min="11780" max="11780" width="16" style="193" customWidth="1"/>
    <col min="11781" max="11781" width="16.28515625" style="193" customWidth="1"/>
    <col min="11782" max="11782" width="15.7109375" style="193" customWidth="1"/>
    <col min="11783" max="11783" width="16.5703125" style="193" customWidth="1"/>
    <col min="11784" max="11784" width="13.28515625" style="193" bestFit="1" customWidth="1"/>
    <col min="11785" max="11785" width="15.42578125" style="193" customWidth="1"/>
    <col min="11786" max="11786" width="16.42578125" style="193" customWidth="1"/>
    <col min="11787" max="12012" width="11.42578125" style="193"/>
    <col min="12013" max="12013" width="2" style="193" customWidth="1"/>
    <col min="12014" max="12014" width="8.42578125" style="193" customWidth="1"/>
    <col min="12015" max="12015" width="8.28515625" style="193" customWidth="1"/>
    <col min="12016" max="12016" width="42" style="193" customWidth="1"/>
    <col min="12017" max="12017" width="10.7109375" style="193" customWidth="1"/>
    <col min="12018" max="12018" width="17.42578125" style="193" customWidth="1"/>
    <col min="12019" max="12019" width="15" style="193" customWidth="1"/>
    <col min="12020" max="12020" width="11.5703125" style="193" customWidth="1"/>
    <col min="12021" max="12021" width="17.28515625" style="193" customWidth="1"/>
    <col min="12022" max="12022" width="15.42578125" style="193" customWidth="1"/>
    <col min="12023" max="12023" width="21.140625" style="193" customWidth="1"/>
    <col min="12024" max="12024" width="19.28515625" style="193" bestFit="1" customWidth="1"/>
    <col min="12025" max="12025" width="15.42578125" style="193" bestFit="1" customWidth="1"/>
    <col min="12026" max="12026" width="16.5703125" style="193" customWidth="1"/>
    <col min="12027" max="12027" width="22.5703125" style="193" customWidth="1"/>
    <col min="12028" max="12028" width="15.42578125" style="193" customWidth="1"/>
    <col min="12029" max="12031" width="16.85546875" style="193" customWidth="1"/>
    <col min="12032" max="12032" width="15.42578125" style="193" customWidth="1"/>
    <col min="12033" max="12034" width="15.7109375" style="193" customWidth="1"/>
    <col min="12035" max="12035" width="14.85546875" style="193" customWidth="1"/>
    <col min="12036" max="12036" width="16" style="193" customWidth="1"/>
    <col min="12037" max="12037" width="16.28515625" style="193" customWidth="1"/>
    <col min="12038" max="12038" width="15.7109375" style="193" customWidth="1"/>
    <col min="12039" max="12039" width="16.5703125" style="193" customWidth="1"/>
    <col min="12040" max="12040" width="13.28515625" style="193" bestFit="1" customWidth="1"/>
    <col min="12041" max="12041" width="15.42578125" style="193" customWidth="1"/>
    <col min="12042" max="12042" width="16.42578125" style="193" customWidth="1"/>
    <col min="12043" max="12268" width="11.42578125" style="193"/>
    <col min="12269" max="12269" width="2" style="193" customWidth="1"/>
    <col min="12270" max="12270" width="8.42578125" style="193" customWidth="1"/>
    <col min="12271" max="12271" width="8.28515625" style="193" customWidth="1"/>
    <col min="12272" max="12272" width="42" style="193" customWidth="1"/>
    <col min="12273" max="12273" width="10.7109375" style="193" customWidth="1"/>
    <col min="12274" max="12274" width="17.42578125" style="193" customWidth="1"/>
    <col min="12275" max="12275" width="15" style="193" customWidth="1"/>
    <col min="12276" max="12276" width="11.5703125" style="193" customWidth="1"/>
    <col min="12277" max="12277" width="17.28515625" style="193" customWidth="1"/>
    <col min="12278" max="12278" width="15.42578125" style="193" customWidth="1"/>
    <col min="12279" max="12279" width="21.140625" style="193" customWidth="1"/>
    <col min="12280" max="12280" width="19.28515625" style="193" bestFit="1" customWidth="1"/>
    <col min="12281" max="12281" width="15.42578125" style="193" bestFit="1" customWidth="1"/>
    <col min="12282" max="12282" width="16.5703125" style="193" customWidth="1"/>
    <col min="12283" max="12283" width="22.5703125" style="193" customWidth="1"/>
    <col min="12284" max="12284" width="15.42578125" style="193" customWidth="1"/>
    <col min="12285" max="12287" width="16.85546875" style="193" customWidth="1"/>
    <col min="12288" max="12288" width="15.42578125" style="193" customWidth="1"/>
    <col min="12289" max="12290" width="15.7109375" style="193" customWidth="1"/>
    <col min="12291" max="12291" width="14.85546875" style="193" customWidth="1"/>
    <col min="12292" max="12292" width="16" style="193" customWidth="1"/>
    <col min="12293" max="12293" width="16.28515625" style="193" customWidth="1"/>
    <col min="12294" max="12294" width="15.7109375" style="193" customWidth="1"/>
    <col min="12295" max="12295" width="16.5703125" style="193" customWidth="1"/>
    <col min="12296" max="12296" width="13.28515625" style="193" bestFit="1" customWidth="1"/>
    <col min="12297" max="12297" width="15.42578125" style="193" customWidth="1"/>
    <col min="12298" max="12298" width="16.42578125" style="193" customWidth="1"/>
    <col min="12299" max="12524" width="11.42578125" style="193"/>
    <col min="12525" max="12525" width="2" style="193" customWidth="1"/>
    <col min="12526" max="12526" width="8.42578125" style="193" customWidth="1"/>
    <col min="12527" max="12527" width="8.28515625" style="193" customWidth="1"/>
    <col min="12528" max="12528" width="42" style="193" customWidth="1"/>
    <col min="12529" max="12529" width="10.7109375" style="193" customWidth="1"/>
    <col min="12530" max="12530" width="17.42578125" style="193" customWidth="1"/>
    <col min="12531" max="12531" width="15" style="193" customWidth="1"/>
    <col min="12532" max="12532" width="11.5703125" style="193" customWidth="1"/>
    <col min="12533" max="12533" width="17.28515625" style="193" customWidth="1"/>
    <col min="12534" max="12534" width="15.42578125" style="193" customWidth="1"/>
    <col min="12535" max="12535" width="21.140625" style="193" customWidth="1"/>
    <col min="12536" max="12536" width="19.28515625" style="193" bestFit="1" customWidth="1"/>
    <col min="12537" max="12537" width="15.42578125" style="193" bestFit="1" customWidth="1"/>
    <col min="12538" max="12538" width="16.5703125" style="193" customWidth="1"/>
    <col min="12539" max="12539" width="22.5703125" style="193" customWidth="1"/>
    <col min="12540" max="12540" width="15.42578125" style="193" customWidth="1"/>
    <col min="12541" max="12543" width="16.85546875" style="193" customWidth="1"/>
    <col min="12544" max="12544" width="15.42578125" style="193" customWidth="1"/>
    <col min="12545" max="12546" width="15.7109375" style="193" customWidth="1"/>
    <col min="12547" max="12547" width="14.85546875" style="193" customWidth="1"/>
    <col min="12548" max="12548" width="16" style="193" customWidth="1"/>
    <col min="12549" max="12549" width="16.28515625" style="193" customWidth="1"/>
    <col min="12550" max="12550" width="15.7109375" style="193" customWidth="1"/>
    <col min="12551" max="12551" width="16.5703125" style="193" customWidth="1"/>
    <col min="12552" max="12552" width="13.28515625" style="193" bestFit="1" customWidth="1"/>
    <col min="12553" max="12553" width="15.42578125" style="193" customWidth="1"/>
    <col min="12554" max="12554" width="16.42578125" style="193" customWidth="1"/>
    <col min="12555" max="12780" width="11.42578125" style="193"/>
    <col min="12781" max="12781" width="2" style="193" customWidth="1"/>
    <col min="12782" max="12782" width="8.42578125" style="193" customWidth="1"/>
    <col min="12783" max="12783" width="8.28515625" style="193" customWidth="1"/>
    <col min="12784" max="12784" width="42" style="193" customWidth="1"/>
    <col min="12785" max="12785" width="10.7109375" style="193" customWidth="1"/>
    <col min="12786" max="12786" width="17.42578125" style="193" customWidth="1"/>
    <col min="12787" max="12787" width="15" style="193" customWidth="1"/>
    <col min="12788" max="12788" width="11.5703125" style="193" customWidth="1"/>
    <col min="12789" max="12789" width="17.28515625" style="193" customWidth="1"/>
    <col min="12790" max="12790" width="15.42578125" style="193" customWidth="1"/>
    <col min="12791" max="12791" width="21.140625" style="193" customWidth="1"/>
    <col min="12792" max="12792" width="19.28515625" style="193" bestFit="1" customWidth="1"/>
    <col min="12793" max="12793" width="15.42578125" style="193" bestFit="1" customWidth="1"/>
    <col min="12794" max="12794" width="16.5703125" style="193" customWidth="1"/>
    <col min="12795" max="12795" width="22.5703125" style="193" customWidth="1"/>
    <col min="12796" max="12796" width="15.42578125" style="193" customWidth="1"/>
    <col min="12797" max="12799" width="16.85546875" style="193" customWidth="1"/>
    <col min="12800" max="12800" width="15.42578125" style="193" customWidth="1"/>
    <col min="12801" max="12802" width="15.7109375" style="193" customWidth="1"/>
    <col min="12803" max="12803" width="14.85546875" style="193" customWidth="1"/>
    <col min="12804" max="12804" width="16" style="193" customWidth="1"/>
    <col min="12805" max="12805" width="16.28515625" style="193" customWidth="1"/>
    <col min="12806" max="12806" width="15.7109375" style="193" customWidth="1"/>
    <col min="12807" max="12807" width="16.5703125" style="193" customWidth="1"/>
    <col min="12808" max="12808" width="13.28515625" style="193" bestFit="1" customWidth="1"/>
    <col min="12809" max="12809" width="15.42578125" style="193" customWidth="1"/>
    <col min="12810" max="12810" width="16.42578125" style="193" customWidth="1"/>
    <col min="12811" max="13036" width="11.42578125" style="193"/>
    <col min="13037" max="13037" width="2" style="193" customWidth="1"/>
    <col min="13038" max="13038" width="8.42578125" style="193" customWidth="1"/>
    <col min="13039" max="13039" width="8.28515625" style="193" customWidth="1"/>
    <col min="13040" max="13040" width="42" style="193" customWidth="1"/>
    <col min="13041" max="13041" width="10.7109375" style="193" customWidth="1"/>
    <col min="13042" max="13042" width="17.42578125" style="193" customWidth="1"/>
    <col min="13043" max="13043" width="15" style="193" customWidth="1"/>
    <col min="13044" max="13044" width="11.5703125" style="193" customWidth="1"/>
    <col min="13045" max="13045" width="17.28515625" style="193" customWidth="1"/>
    <col min="13046" max="13046" width="15.42578125" style="193" customWidth="1"/>
    <col min="13047" max="13047" width="21.140625" style="193" customWidth="1"/>
    <col min="13048" max="13048" width="19.28515625" style="193" bestFit="1" customWidth="1"/>
    <col min="13049" max="13049" width="15.42578125" style="193" bestFit="1" customWidth="1"/>
    <col min="13050" max="13050" width="16.5703125" style="193" customWidth="1"/>
    <col min="13051" max="13051" width="22.5703125" style="193" customWidth="1"/>
    <col min="13052" max="13052" width="15.42578125" style="193" customWidth="1"/>
    <col min="13053" max="13055" width="16.85546875" style="193" customWidth="1"/>
    <col min="13056" max="13056" width="15.42578125" style="193" customWidth="1"/>
    <col min="13057" max="13058" width="15.7109375" style="193" customWidth="1"/>
    <col min="13059" max="13059" width="14.85546875" style="193" customWidth="1"/>
    <col min="13060" max="13060" width="16" style="193" customWidth="1"/>
    <col min="13061" max="13061" width="16.28515625" style="193" customWidth="1"/>
    <col min="13062" max="13062" width="15.7109375" style="193" customWidth="1"/>
    <col min="13063" max="13063" width="16.5703125" style="193" customWidth="1"/>
    <col min="13064" max="13064" width="13.28515625" style="193" bestFit="1" customWidth="1"/>
    <col min="13065" max="13065" width="15.42578125" style="193" customWidth="1"/>
    <col min="13066" max="13066" width="16.42578125" style="193" customWidth="1"/>
    <col min="13067" max="13292" width="11.42578125" style="193"/>
    <col min="13293" max="13293" width="2" style="193" customWidth="1"/>
    <col min="13294" max="13294" width="8.42578125" style="193" customWidth="1"/>
    <col min="13295" max="13295" width="8.28515625" style="193" customWidth="1"/>
    <col min="13296" max="13296" width="42" style="193" customWidth="1"/>
    <col min="13297" max="13297" width="10.7109375" style="193" customWidth="1"/>
    <col min="13298" max="13298" width="17.42578125" style="193" customWidth="1"/>
    <col min="13299" max="13299" width="15" style="193" customWidth="1"/>
    <col min="13300" max="13300" width="11.5703125" style="193" customWidth="1"/>
    <col min="13301" max="13301" width="17.28515625" style="193" customWidth="1"/>
    <col min="13302" max="13302" width="15.42578125" style="193" customWidth="1"/>
    <col min="13303" max="13303" width="21.140625" style="193" customWidth="1"/>
    <col min="13304" max="13304" width="19.28515625" style="193" bestFit="1" customWidth="1"/>
    <col min="13305" max="13305" width="15.42578125" style="193" bestFit="1" customWidth="1"/>
    <col min="13306" max="13306" width="16.5703125" style="193" customWidth="1"/>
    <col min="13307" max="13307" width="22.5703125" style="193" customWidth="1"/>
    <col min="13308" max="13308" width="15.42578125" style="193" customWidth="1"/>
    <col min="13309" max="13311" width="16.85546875" style="193" customWidth="1"/>
    <col min="13312" max="13312" width="15.42578125" style="193" customWidth="1"/>
    <col min="13313" max="13314" width="15.7109375" style="193" customWidth="1"/>
    <col min="13315" max="13315" width="14.85546875" style="193" customWidth="1"/>
    <col min="13316" max="13316" width="16" style="193" customWidth="1"/>
    <col min="13317" max="13317" width="16.28515625" style="193" customWidth="1"/>
    <col min="13318" max="13318" width="15.7109375" style="193" customWidth="1"/>
    <col min="13319" max="13319" width="16.5703125" style="193" customWidth="1"/>
    <col min="13320" max="13320" width="13.28515625" style="193" bestFit="1" customWidth="1"/>
    <col min="13321" max="13321" width="15.42578125" style="193" customWidth="1"/>
    <col min="13322" max="13322" width="16.42578125" style="193" customWidth="1"/>
    <col min="13323" max="13548" width="11.42578125" style="193"/>
    <col min="13549" max="13549" width="2" style="193" customWidth="1"/>
    <col min="13550" max="13550" width="8.42578125" style="193" customWidth="1"/>
    <col min="13551" max="13551" width="8.28515625" style="193" customWidth="1"/>
    <col min="13552" max="13552" width="42" style="193" customWidth="1"/>
    <col min="13553" max="13553" width="10.7109375" style="193" customWidth="1"/>
    <col min="13554" max="13554" width="17.42578125" style="193" customWidth="1"/>
    <col min="13555" max="13555" width="15" style="193" customWidth="1"/>
    <col min="13556" max="13556" width="11.5703125" style="193" customWidth="1"/>
    <col min="13557" max="13557" width="17.28515625" style="193" customWidth="1"/>
    <col min="13558" max="13558" width="15.42578125" style="193" customWidth="1"/>
    <col min="13559" max="13559" width="21.140625" style="193" customWidth="1"/>
    <col min="13560" max="13560" width="19.28515625" style="193" bestFit="1" customWidth="1"/>
    <col min="13561" max="13561" width="15.42578125" style="193" bestFit="1" customWidth="1"/>
    <col min="13562" max="13562" width="16.5703125" style="193" customWidth="1"/>
    <col min="13563" max="13563" width="22.5703125" style="193" customWidth="1"/>
    <col min="13564" max="13564" width="15.42578125" style="193" customWidth="1"/>
    <col min="13565" max="13567" width="16.85546875" style="193" customWidth="1"/>
    <col min="13568" max="13568" width="15.42578125" style="193" customWidth="1"/>
    <col min="13569" max="13570" width="15.7109375" style="193" customWidth="1"/>
    <col min="13571" max="13571" width="14.85546875" style="193" customWidth="1"/>
    <col min="13572" max="13572" width="16" style="193" customWidth="1"/>
    <col min="13573" max="13573" width="16.28515625" style="193" customWidth="1"/>
    <col min="13574" max="13574" width="15.7109375" style="193" customWidth="1"/>
    <col min="13575" max="13575" width="16.5703125" style="193" customWidth="1"/>
    <col min="13576" max="13576" width="13.28515625" style="193" bestFit="1" customWidth="1"/>
    <col min="13577" max="13577" width="15.42578125" style="193" customWidth="1"/>
    <col min="13578" max="13578" width="16.42578125" style="193" customWidth="1"/>
    <col min="13579" max="13804" width="11.42578125" style="193"/>
    <col min="13805" max="13805" width="2" style="193" customWidth="1"/>
    <col min="13806" max="13806" width="8.42578125" style="193" customWidth="1"/>
    <col min="13807" max="13807" width="8.28515625" style="193" customWidth="1"/>
    <col min="13808" max="13808" width="42" style="193" customWidth="1"/>
    <col min="13809" max="13809" width="10.7109375" style="193" customWidth="1"/>
    <col min="13810" max="13810" width="17.42578125" style="193" customWidth="1"/>
    <col min="13811" max="13811" width="15" style="193" customWidth="1"/>
    <col min="13812" max="13812" width="11.5703125" style="193" customWidth="1"/>
    <col min="13813" max="13813" width="17.28515625" style="193" customWidth="1"/>
    <col min="13814" max="13814" width="15.42578125" style="193" customWidth="1"/>
    <col min="13815" max="13815" width="21.140625" style="193" customWidth="1"/>
    <col min="13816" max="13816" width="19.28515625" style="193" bestFit="1" customWidth="1"/>
    <col min="13817" max="13817" width="15.42578125" style="193" bestFit="1" customWidth="1"/>
    <col min="13818" max="13818" width="16.5703125" style="193" customWidth="1"/>
    <col min="13819" max="13819" width="22.5703125" style="193" customWidth="1"/>
    <col min="13820" max="13820" width="15.42578125" style="193" customWidth="1"/>
    <col min="13821" max="13823" width="16.85546875" style="193" customWidth="1"/>
    <col min="13824" max="13824" width="15.42578125" style="193" customWidth="1"/>
    <col min="13825" max="13826" width="15.7109375" style="193" customWidth="1"/>
    <col min="13827" max="13827" width="14.85546875" style="193" customWidth="1"/>
    <col min="13828" max="13828" width="16" style="193" customWidth="1"/>
    <col min="13829" max="13829" width="16.28515625" style="193" customWidth="1"/>
    <col min="13830" max="13830" width="15.7109375" style="193" customWidth="1"/>
    <col min="13831" max="13831" width="16.5703125" style="193" customWidth="1"/>
    <col min="13832" max="13832" width="13.28515625" style="193" bestFit="1" customWidth="1"/>
    <col min="13833" max="13833" width="15.42578125" style="193" customWidth="1"/>
    <col min="13834" max="13834" width="16.42578125" style="193" customWidth="1"/>
    <col min="13835" max="14060" width="11.42578125" style="193"/>
    <col min="14061" max="14061" width="2" style="193" customWidth="1"/>
    <col min="14062" max="14062" width="8.42578125" style="193" customWidth="1"/>
    <col min="14063" max="14063" width="8.28515625" style="193" customWidth="1"/>
    <col min="14064" max="14064" width="42" style="193" customWidth="1"/>
    <col min="14065" max="14065" width="10.7109375" style="193" customWidth="1"/>
    <col min="14066" max="14066" width="17.42578125" style="193" customWidth="1"/>
    <col min="14067" max="14067" width="15" style="193" customWidth="1"/>
    <col min="14068" max="14068" width="11.5703125" style="193" customWidth="1"/>
    <col min="14069" max="14069" width="17.28515625" style="193" customWidth="1"/>
    <col min="14070" max="14070" width="15.42578125" style="193" customWidth="1"/>
    <col min="14071" max="14071" width="21.140625" style="193" customWidth="1"/>
    <col min="14072" max="14072" width="19.28515625" style="193" bestFit="1" customWidth="1"/>
    <col min="14073" max="14073" width="15.42578125" style="193" bestFit="1" customWidth="1"/>
    <col min="14074" max="14074" width="16.5703125" style="193" customWidth="1"/>
    <col min="14075" max="14075" width="22.5703125" style="193" customWidth="1"/>
    <col min="14076" max="14076" width="15.42578125" style="193" customWidth="1"/>
    <col min="14077" max="14079" width="16.85546875" style="193" customWidth="1"/>
    <col min="14080" max="14080" width="15.42578125" style="193" customWidth="1"/>
    <col min="14081" max="14082" width="15.7109375" style="193" customWidth="1"/>
    <col min="14083" max="14083" width="14.85546875" style="193" customWidth="1"/>
    <col min="14084" max="14084" width="16" style="193" customWidth="1"/>
    <col min="14085" max="14085" width="16.28515625" style="193" customWidth="1"/>
    <col min="14086" max="14086" width="15.7109375" style="193" customWidth="1"/>
    <col min="14087" max="14087" width="16.5703125" style="193" customWidth="1"/>
    <col min="14088" max="14088" width="13.28515625" style="193" bestFit="1" customWidth="1"/>
    <col min="14089" max="14089" width="15.42578125" style="193" customWidth="1"/>
    <col min="14090" max="14090" width="16.42578125" style="193" customWidth="1"/>
    <col min="14091" max="14316" width="11.42578125" style="193"/>
    <col min="14317" max="14317" width="2" style="193" customWidth="1"/>
    <col min="14318" max="14318" width="8.42578125" style="193" customWidth="1"/>
    <col min="14319" max="14319" width="8.28515625" style="193" customWidth="1"/>
    <col min="14320" max="14320" width="42" style="193" customWidth="1"/>
    <col min="14321" max="14321" width="10.7109375" style="193" customWidth="1"/>
    <col min="14322" max="14322" width="17.42578125" style="193" customWidth="1"/>
    <col min="14323" max="14323" width="15" style="193" customWidth="1"/>
    <col min="14324" max="14324" width="11.5703125" style="193" customWidth="1"/>
    <col min="14325" max="14325" width="17.28515625" style="193" customWidth="1"/>
    <col min="14326" max="14326" width="15.42578125" style="193" customWidth="1"/>
    <col min="14327" max="14327" width="21.140625" style="193" customWidth="1"/>
    <col min="14328" max="14328" width="19.28515625" style="193" bestFit="1" customWidth="1"/>
    <col min="14329" max="14329" width="15.42578125" style="193" bestFit="1" customWidth="1"/>
    <col min="14330" max="14330" width="16.5703125" style="193" customWidth="1"/>
    <col min="14331" max="14331" width="22.5703125" style="193" customWidth="1"/>
    <col min="14332" max="14332" width="15.42578125" style="193" customWidth="1"/>
    <col min="14333" max="14335" width="16.85546875" style="193" customWidth="1"/>
    <col min="14336" max="14336" width="15.42578125" style="193" customWidth="1"/>
    <col min="14337" max="14338" width="15.7109375" style="193" customWidth="1"/>
    <col min="14339" max="14339" width="14.85546875" style="193" customWidth="1"/>
    <col min="14340" max="14340" width="16" style="193" customWidth="1"/>
    <col min="14341" max="14341" width="16.28515625" style="193" customWidth="1"/>
    <col min="14342" max="14342" width="15.7109375" style="193" customWidth="1"/>
    <col min="14343" max="14343" width="16.5703125" style="193" customWidth="1"/>
    <col min="14344" max="14344" width="13.28515625" style="193" bestFit="1" customWidth="1"/>
    <col min="14345" max="14345" width="15.42578125" style="193" customWidth="1"/>
    <col min="14346" max="14346" width="16.42578125" style="193" customWidth="1"/>
    <col min="14347" max="14572" width="11.42578125" style="193"/>
    <col min="14573" max="14573" width="2" style="193" customWidth="1"/>
    <col min="14574" max="14574" width="8.42578125" style="193" customWidth="1"/>
    <col min="14575" max="14575" width="8.28515625" style="193" customWidth="1"/>
    <col min="14576" max="14576" width="42" style="193" customWidth="1"/>
    <col min="14577" max="14577" width="10.7109375" style="193" customWidth="1"/>
    <col min="14578" max="14578" width="17.42578125" style="193" customWidth="1"/>
    <col min="14579" max="14579" width="15" style="193" customWidth="1"/>
    <col min="14580" max="14580" width="11.5703125" style="193" customWidth="1"/>
    <col min="14581" max="14581" width="17.28515625" style="193" customWidth="1"/>
    <col min="14582" max="14582" width="15.42578125" style="193" customWidth="1"/>
    <col min="14583" max="14583" width="21.140625" style="193" customWidth="1"/>
    <col min="14584" max="14584" width="19.28515625" style="193" bestFit="1" customWidth="1"/>
    <col min="14585" max="14585" width="15.42578125" style="193" bestFit="1" customWidth="1"/>
    <col min="14586" max="14586" width="16.5703125" style="193" customWidth="1"/>
    <col min="14587" max="14587" width="22.5703125" style="193" customWidth="1"/>
    <col min="14588" max="14588" width="15.42578125" style="193" customWidth="1"/>
    <col min="14589" max="14591" width="16.85546875" style="193" customWidth="1"/>
    <col min="14592" max="14592" width="15.42578125" style="193" customWidth="1"/>
    <col min="14593" max="14594" width="15.7109375" style="193" customWidth="1"/>
    <col min="14595" max="14595" width="14.85546875" style="193" customWidth="1"/>
    <col min="14596" max="14596" width="16" style="193" customWidth="1"/>
    <col min="14597" max="14597" width="16.28515625" style="193" customWidth="1"/>
    <col min="14598" max="14598" width="15.7109375" style="193" customWidth="1"/>
    <col min="14599" max="14599" width="16.5703125" style="193" customWidth="1"/>
    <col min="14600" max="14600" width="13.28515625" style="193" bestFit="1" customWidth="1"/>
    <col min="14601" max="14601" width="15.42578125" style="193" customWidth="1"/>
    <col min="14602" max="14602" width="16.42578125" style="193" customWidth="1"/>
    <col min="14603" max="14828" width="11.42578125" style="193"/>
    <col min="14829" max="14829" width="2" style="193" customWidth="1"/>
    <col min="14830" max="14830" width="8.42578125" style="193" customWidth="1"/>
    <col min="14831" max="14831" width="8.28515625" style="193" customWidth="1"/>
    <col min="14832" max="14832" width="42" style="193" customWidth="1"/>
    <col min="14833" max="14833" width="10.7109375" style="193" customWidth="1"/>
    <col min="14834" max="14834" width="17.42578125" style="193" customWidth="1"/>
    <col min="14835" max="14835" width="15" style="193" customWidth="1"/>
    <col min="14836" max="14836" width="11.5703125" style="193" customWidth="1"/>
    <col min="14837" max="14837" width="17.28515625" style="193" customWidth="1"/>
    <col min="14838" max="14838" width="15.42578125" style="193" customWidth="1"/>
    <col min="14839" max="14839" width="21.140625" style="193" customWidth="1"/>
    <col min="14840" max="14840" width="19.28515625" style="193" bestFit="1" customWidth="1"/>
    <col min="14841" max="14841" width="15.42578125" style="193" bestFit="1" customWidth="1"/>
    <col min="14842" max="14842" width="16.5703125" style="193" customWidth="1"/>
    <col min="14843" max="14843" width="22.5703125" style="193" customWidth="1"/>
    <col min="14844" max="14844" width="15.42578125" style="193" customWidth="1"/>
    <col min="14845" max="14847" width="16.85546875" style="193" customWidth="1"/>
    <col min="14848" max="14848" width="15.42578125" style="193" customWidth="1"/>
    <col min="14849" max="14850" width="15.7109375" style="193" customWidth="1"/>
    <col min="14851" max="14851" width="14.85546875" style="193" customWidth="1"/>
    <col min="14852" max="14852" width="16" style="193" customWidth="1"/>
    <col min="14853" max="14853" width="16.28515625" style="193" customWidth="1"/>
    <col min="14854" max="14854" width="15.7109375" style="193" customWidth="1"/>
    <col min="14855" max="14855" width="16.5703125" style="193" customWidth="1"/>
    <col min="14856" max="14856" width="13.28515625" style="193" bestFit="1" customWidth="1"/>
    <col min="14857" max="14857" width="15.42578125" style="193" customWidth="1"/>
    <col min="14858" max="14858" width="16.42578125" style="193" customWidth="1"/>
    <col min="14859" max="15084" width="11.42578125" style="193"/>
    <col min="15085" max="15085" width="2" style="193" customWidth="1"/>
    <col min="15086" max="15086" width="8.42578125" style="193" customWidth="1"/>
    <col min="15087" max="15087" width="8.28515625" style="193" customWidth="1"/>
    <col min="15088" max="15088" width="42" style="193" customWidth="1"/>
    <col min="15089" max="15089" width="10.7109375" style="193" customWidth="1"/>
    <col min="15090" max="15090" width="17.42578125" style="193" customWidth="1"/>
    <col min="15091" max="15091" width="15" style="193" customWidth="1"/>
    <col min="15092" max="15092" width="11.5703125" style="193" customWidth="1"/>
    <col min="15093" max="15093" width="17.28515625" style="193" customWidth="1"/>
    <col min="15094" max="15094" width="15.42578125" style="193" customWidth="1"/>
    <col min="15095" max="15095" width="21.140625" style="193" customWidth="1"/>
    <col min="15096" max="15096" width="19.28515625" style="193" bestFit="1" customWidth="1"/>
    <col min="15097" max="15097" width="15.42578125" style="193" bestFit="1" customWidth="1"/>
    <col min="15098" max="15098" width="16.5703125" style="193" customWidth="1"/>
    <col min="15099" max="15099" width="22.5703125" style="193" customWidth="1"/>
    <col min="15100" max="15100" width="15.42578125" style="193" customWidth="1"/>
    <col min="15101" max="15103" width="16.85546875" style="193" customWidth="1"/>
    <col min="15104" max="15104" width="15.42578125" style="193" customWidth="1"/>
    <col min="15105" max="15106" width="15.7109375" style="193" customWidth="1"/>
    <col min="15107" max="15107" width="14.85546875" style="193" customWidth="1"/>
    <col min="15108" max="15108" width="16" style="193" customWidth="1"/>
    <col min="15109" max="15109" width="16.28515625" style="193" customWidth="1"/>
    <col min="15110" max="15110" width="15.7109375" style="193" customWidth="1"/>
    <col min="15111" max="15111" width="16.5703125" style="193" customWidth="1"/>
    <col min="15112" max="15112" width="13.28515625" style="193" bestFit="1" customWidth="1"/>
    <col min="15113" max="15113" width="15.42578125" style="193" customWidth="1"/>
    <col min="15114" max="15114" width="16.42578125" style="193" customWidth="1"/>
    <col min="15115" max="15340" width="11.42578125" style="193"/>
    <col min="15341" max="15341" width="2" style="193" customWidth="1"/>
    <col min="15342" max="15342" width="8.42578125" style="193" customWidth="1"/>
    <col min="15343" max="15343" width="8.28515625" style="193" customWidth="1"/>
    <col min="15344" max="15344" width="42" style="193" customWidth="1"/>
    <col min="15345" max="15345" width="10.7109375" style="193" customWidth="1"/>
    <col min="15346" max="15346" width="17.42578125" style="193" customWidth="1"/>
    <col min="15347" max="15347" width="15" style="193" customWidth="1"/>
    <col min="15348" max="15348" width="11.5703125" style="193" customWidth="1"/>
    <col min="15349" max="15349" width="17.28515625" style="193" customWidth="1"/>
    <col min="15350" max="15350" width="15.42578125" style="193" customWidth="1"/>
    <col min="15351" max="15351" width="21.140625" style="193" customWidth="1"/>
    <col min="15352" max="15352" width="19.28515625" style="193" bestFit="1" customWidth="1"/>
    <col min="15353" max="15353" width="15.42578125" style="193" bestFit="1" customWidth="1"/>
    <col min="15354" max="15354" width="16.5703125" style="193" customWidth="1"/>
    <col min="15355" max="15355" width="22.5703125" style="193" customWidth="1"/>
    <col min="15356" max="15356" width="15.42578125" style="193" customWidth="1"/>
    <col min="15357" max="15359" width="16.85546875" style="193" customWidth="1"/>
    <col min="15360" max="15360" width="15.42578125" style="193" customWidth="1"/>
    <col min="15361" max="15362" width="15.7109375" style="193" customWidth="1"/>
    <col min="15363" max="15363" width="14.85546875" style="193" customWidth="1"/>
    <col min="15364" max="15364" width="16" style="193" customWidth="1"/>
    <col min="15365" max="15365" width="16.28515625" style="193" customWidth="1"/>
    <col min="15366" max="15366" width="15.7109375" style="193" customWidth="1"/>
    <col min="15367" max="15367" width="16.5703125" style="193" customWidth="1"/>
    <col min="15368" max="15368" width="13.28515625" style="193" bestFit="1" customWidth="1"/>
    <col min="15369" max="15369" width="15.42578125" style="193" customWidth="1"/>
    <col min="15370" max="15370" width="16.42578125" style="193" customWidth="1"/>
    <col min="15371" max="15596" width="11.42578125" style="193"/>
    <col min="15597" max="15597" width="2" style="193" customWidth="1"/>
    <col min="15598" max="15598" width="8.42578125" style="193" customWidth="1"/>
    <col min="15599" max="15599" width="8.28515625" style="193" customWidth="1"/>
    <col min="15600" max="15600" width="42" style="193" customWidth="1"/>
    <col min="15601" max="15601" width="10.7109375" style="193" customWidth="1"/>
    <col min="15602" max="15602" width="17.42578125" style="193" customWidth="1"/>
    <col min="15603" max="15603" width="15" style="193" customWidth="1"/>
    <col min="15604" max="15604" width="11.5703125" style="193" customWidth="1"/>
    <col min="15605" max="15605" width="17.28515625" style="193" customWidth="1"/>
    <col min="15606" max="15606" width="15.42578125" style="193" customWidth="1"/>
    <col min="15607" max="15607" width="21.140625" style="193" customWidth="1"/>
    <col min="15608" max="15608" width="19.28515625" style="193" bestFit="1" customWidth="1"/>
    <col min="15609" max="15609" width="15.42578125" style="193" bestFit="1" customWidth="1"/>
    <col min="15610" max="15610" width="16.5703125" style="193" customWidth="1"/>
    <col min="15611" max="15611" width="22.5703125" style="193" customWidth="1"/>
    <col min="15612" max="15612" width="15.42578125" style="193" customWidth="1"/>
    <col min="15613" max="15615" width="16.85546875" style="193" customWidth="1"/>
    <col min="15616" max="15616" width="15.42578125" style="193" customWidth="1"/>
    <col min="15617" max="15618" width="15.7109375" style="193" customWidth="1"/>
    <col min="15619" max="15619" width="14.85546875" style="193" customWidth="1"/>
    <col min="15620" max="15620" width="16" style="193" customWidth="1"/>
    <col min="15621" max="15621" width="16.28515625" style="193" customWidth="1"/>
    <col min="15622" max="15622" width="15.7109375" style="193" customWidth="1"/>
    <col min="15623" max="15623" width="16.5703125" style="193" customWidth="1"/>
    <col min="15624" max="15624" width="13.28515625" style="193" bestFit="1" customWidth="1"/>
    <col min="15625" max="15625" width="15.42578125" style="193" customWidth="1"/>
    <col min="15626" max="15626" width="16.42578125" style="193" customWidth="1"/>
    <col min="15627" max="15852" width="11.42578125" style="193"/>
    <col min="15853" max="15853" width="2" style="193" customWidth="1"/>
    <col min="15854" max="15854" width="8.42578125" style="193" customWidth="1"/>
    <col min="15855" max="15855" width="8.28515625" style="193" customWidth="1"/>
    <col min="15856" max="15856" width="42" style="193" customWidth="1"/>
    <col min="15857" max="15857" width="10.7109375" style="193" customWidth="1"/>
    <col min="15858" max="15858" width="17.42578125" style="193" customWidth="1"/>
    <col min="15859" max="15859" width="15" style="193" customWidth="1"/>
    <col min="15860" max="15860" width="11.5703125" style="193" customWidth="1"/>
    <col min="15861" max="15861" width="17.28515625" style="193" customWidth="1"/>
    <col min="15862" max="15862" width="15.42578125" style="193" customWidth="1"/>
    <col min="15863" max="15863" width="21.140625" style="193" customWidth="1"/>
    <col min="15864" max="15864" width="19.28515625" style="193" bestFit="1" customWidth="1"/>
    <col min="15865" max="15865" width="15.42578125" style="193" bestFit="1" customWidth="1"/>
    <col min="15866" max="15866" width="16.5703125" style="193" customWidth="1"/>
    <col min="15867" max="15867" width="22.5703125" style="193" customWidth="1"/>
    <col min="15868" max="15868" width="15.42578125" style="193" customWidth="1"/>
    <col min="15869" max="15871" width="16.85546875" style="193" customWidth="1"/>
    <col min="15872" max="15872" width="15.42578125" style="193" customWidth="1"/>
    <col min="15873" max="15874" width="15.7109375" style="193" customWidth="1"/>
    <col min="15875" max="15875" width="14.85546875" style="193" customWidth="1"/>
    <col min="15876" max="15876" width="16" style="193" customWidth="1"/>
    <col min="15877" max="15877" width="16.28515625" style="193" customWidth="1"/>
    <col min="15878" max="15878" width="15.7109375" style="193" customWidth="1"/>
    <col min="15879" max="15879" width="16.5703125" style="193" customWidth="1"/>
    <col min="15880" max="15880" width="13.28515625" style="193" bestFit="1" customWidth="1"/>
    <col min="15881" max="15881" width="15.42578125" style="193" customWidth="1"/>
    <col min="15882" max="15882" width="16.42578125" style="193" customWidth="1"/>
    <col min="15883" max="16108" width="11.42578125" style="193"/>
    <col min="16109" max="16109" width="2" style="193" customWidth="1"/>
    <col min="16110" max="16110" width="8.42578125" style="193" customWidth="1"/>
    <col min="16111" max="16111" width="8.28515625" style="193" customWidth="1"/>
    <col min="16112" max="16112" width="42" style="193" customWidth="1"/>
    <col min="16113" max="16113" width="10.7109375" style="193" customWidth="1"/>
    <col min="16114" max="16114" width="17.42578125" style="193" customWidth="1"/>
    <col min="16115" max="16115" width="15" style="193" customWidth="1"/>
    <col min="16116" max="16116" width="11.5703125" style="193" customWidth="1"/>
    <col min="16117" max="16117" width="17.28515625" style="193" customWidth="1"/>
    <col min="16118" max="16118" width="15.42578125" style="193" customWidth="1"/>
    <col min="16119" max="16119" width="21.140625" style="193" customWidth="1"/>
    <col min="16120" max="16120" width="19.28515625" style="193" bestFit="1" customWidth="1"/>
    <col min="16121" max="16121" width="15.42578125" style="193" bestFit="1" customWidth="1"/>
    <col min="16122" max="16122" width="16.5703125" style="193" customWidth="1"/>
    <col min="16123" max="16123" width="22.5703125" style="193" customWidth="1"/>
    <col min="16124" max="16124" width="15.42578125" style="193" customWidth="1"/>
    <col min="16125" max="16127" width="16.85546875" style="193" customWidth="1"/>
    <col min="16128" max="16128" width="15.42578125" style="193" customWidth="1"/>
    <col min="16129" max="16130" width="15.7109375" style="193" customWidth="1"/>
    <col min="16131" max="16131" width="14.85546875" style="193" customWidth="1"/>
    <col min="16132" max="16132" width="16" style="193" customWidth="1"/>
    <col min="16133" max="16133" width="16.28515625" style="193" customWidth="1"/>
    <col min="16134" max="16134" width="15.7109375" style="193" customWidth="1"/>
    <col min="16135" max="16135" width="16.5703125" style="193" customWidth="1"/>
    <col min="16136" max="16136" width="13.28515625" style="193" bestFit="1" customWidth="1"/>
    <col min="16137" max="16137" width="15.42578125" style="193" customWidth="1"/>
    <col min="16138" max="16138" width="16.42578125" style="193" customWidth="1"/>
    <col min="16139" max="16384" width="11.42578125" style="193"/>
  </cols>
  <sheetData>
    <row r="1" spans="2:10" ht="9" customHeight="1" thickBot="1"/>
    <row r="2" spans="2:10" ht="15" customHeight="1" thickBot="1">
      <c r="B2" s="447" t="s">
        <v>319</v>
      </c>
      <c r="C2" s="448"/>
      <c r="D2" s="448"/>
      <c r="E2" s="448"/>
      <c r="F2" s="448"/>
      <c r="G2" s="448"/>
      <c r="H2" s="448"/>
      <c r="I2" s="448"/>
      <c r="J2" s="449"/>
    </row>
    <row r="3" spans="2:10" ht="15" customHeight="1" thickBot="1">
      <c r="B3" s="195"/>
      <c r="C3" s="196"/>
      <c r="D3" s="455" t="s">
        <v>191</v>
      </c>
      <c r="E3" s="456"/>
      <c r="F3" s="456"/>
      <c r="G3" s="456"/>
      <c r="H3" s="456"/>
      <c r="I3" s="456"/>
      <c r="J3" s="456"/>
    </row>
    <row r="4" spans="2:10" ht="20.25" customHeight="1">
      <c r="B4" s="197"/>
      <c r="C4" s="198"/>
      <c r="D4" s="457" t="s">
        <v>223</v>
      </c>
      <c r="E4" s="458"/>
      <c r="F4" s="459"/>
      <c r="G4" s="463" t="s">
        <v>214</v>
      </c>
      <c r="H4" s="464"/>
      <c r="I4" s="464"/>
      <c r="J4" s="465"/>
    </row>
    <row r="5" spans="2:10" ht="21" customHeight="1">
      <c r="B5" s="197"/>
      <c r="C5" s="199"/>
      <c r="D5" s="457"/>
      <c r="E5" s="458"/>
      <c r="F5" s="459"/>
      <c r="G5" s="463"/>
      <c r="H5" s="464"/>
      <c r="I5" s="464"/>
      <c r="J5" s="465"/>
    </row>
    <row r="6" spans="2:10" ht="15" customHeight="1" thickBot="1">
      <c r="B6" s="200"/>
      <c r="C6" s="201"/>
      <c r="D6" s="460"/>
      <c r="E6" s="461"/>
      <c r="F6" s="462"/>
      <c r="G6" s="466"/>
      <c r="H6" s="467"/>
      <c r="I6" s="467"/>
      <c r="J6" s="468"/>
    </row>
    <row r="7" spans="2:10" ht="6.75" customHeight="1" thickBot="1">
      <c r="G7" s="197"/>
      <c r="H7" s="202"/>
      <c r="I7" s="202"/>
      <c r="J7" s="203"/>
    </row>
    <row r="8" spans="2:10" ht="68.25" customHeight="1" thickBot="1">
      <c r="B8" s="204" t="s">
        <v>192</v>
      </c>
      <c r="C8" s="205"/>
      <c r="D8" s="206" t="s">
        <v>193</v>
      </c>
      <c r="E8" s="207" t="s">
        <v>194</v>
      </c>
      <c r="F8" s="208" t="s">
        <v>195</v>
      </c>
      <c r="G8" s="209" t="s">
        <v>196</v>
      </c>
      <c r="H8" s="210" t="s">
        <v>230</v>
      </c>
      <c r="I8" s="211" t="s">
        <v>197</v>
      </c>
      <c r="J8" s="212" t="s">
        <v>198</v>
      </c>
    </row>
    <row r="9" spans="2:10" ht="6.75" customHeight="1" thickBot="1">
      <c r="G9" s="197"/>
      <c r="H9" s="202"/>
      <c r="I9" s="202"/>
      <c r="J9" s="203"/>
    </row>
    <row r="10" spans="2:10" ht="22.5" customHeight="1" thickBot="1">
      <c r="B10" s="469" t="s">
        <v>199</v>
      </c>
      <c r="C10" s="470"/>
      <c r="D10" s="470"/>
      <c r="E10" s="470"/>
      <c r="F10" s="470"/>
      <c r="G10" s="217"/>
      <c r="H10" s="218"/>
      <c r="I10" s="216"/>
      <c r="J10" s="219"/>
    </row>
    <row r="11" spans="2:10" ht="13.5" customHeight="1">
      <c r="B11" s="213"/>
      <c r="C11" s="214"/>
      <c r="D11" s="215" t="s">
        <v>207</v>
      </c>
      <c r="E11" s="255" t="s">
        <v>194</v>
      </c>
      <c r="F11" s="256" t="s">
        <v>195</v>
      </c>
      <c r="G11" s="217"/>
      <c r="H11" s="218"/>
      <c r="I11" s="216"/>
      <c r="J11" s="219"/>
    </row>
    <row r="12" spans="2:10" ht="33.75">
      <c r="B12" s="223"/>
      <c r="C12" s="224" t="s">
        <v>204</v>
      </c>
      <c r="D12" s="225" t="s">
        <v>203</v>
      </c>
      <c r="E12" s="251" t="s">
        <v>210</v>
      </c>
      <c r="F12" s="220" t="s">
        <v>211</v>
      </c>
      <c r="G12" s="226">
        <v>9850</v>
      </c>
      <c r="H12" s="227">
        <f>G12</f>
        <v>9850</v>
      </c>
      <c r="I12" s="227">
        <v>1879631175</v>
      </c>
      <c r="J12" s="228">
        <f>I12</f>
        <v>1879631175</v>
      </c>
    </row>
    <row r="13" spans="2:10" ht="22.5">
      <c r="B13" s="221"/>
      <c r="C13" s="222" t="s">
        <v>205</v>
      </c>
      <c r="D13" s="229" t="s">
        <v>206</v>
      </c>
      <c r="E13" s="251" t="s">
        <v>210</v>
      </c>
      <c r="F13" s="230" t="s">
        <v>212</v>
      </c>
      <c r="G13" s="231">
        <v>16508</v>
      </c>
      <c r="H13" s="227">
        <f>G13</f>
        <v>16508</v>
      </c>
      <c r="I13" s="232">
        <v>555906900</v>
      </c>
      <c r="J13" s="233">
        <v>555906900</v>
      </c>
    </row>
    <row r="14" spans="2:10">
      <c r="B14" s="223"/>
      <c r="C14" s="224"/>
      <c r="D14" s="215" t="s">
        <v>208</v>
      </c>
      <c r="E14" s="255" t="s">
        <v>194</v>
      </c>
      <c r="F14" s="256" t="s">
        <v>195</v>
      </c>
      <c r="G14" s="217"/>
      <c r="H14" s="218"/>
      <c r="I14" s="216"/>
      <c r="J14" s="219"/>
    </row>
    <row r="15" spans="2:10" ht="33.75">
      <c r="B15" s="223"/>
      <c r="C15" s="224" t="s">
        <v>217</v>
      </c>
      <c r="D15" s="229" t="s">
        <v>209</v>
      </c>
      <c r="E15" s="250" t="s">
        <v>210</v>
      </c>
      <c r="F15" s="230" t="s">
        <v>213</v>
      </c>
      <c r="G15" s="231">
        <v>741</v>
      </c>
      <c r="H15" s="246">
        <v>1760245500</v>
      </c>
      <c r="I15" s="248">
        <v>1760245500</v>
      </c>
      <c r="J15" s="247">
        <f>+I15</f>
        <v>1760245500</v>
      </c>
    </row>
    <row r="16" spans="2:10" ht="33.75">
      <c r="B16" s="223"/>
      <c r="C16" s="224" t="s">
        <v>218</v>
      </c>
      <c r="D16" s="229" t="s">
        <v>215</v>
      </c>
      <c r="E16" s="250" t="s">
        <v>216</v>
      </c>
      <c r="F16" s="230" t="s">
        <v>213</v>
      </c>
      <c r="G16" s="231">
        <v>889</v>
      </c>
      <c r="H16" s="244">
        <v>2111819500</v>
      </c>
      <c r="I16" s="249">
        <f>+H16</f>
        <v>2111819500</v>
      </c>
      <c r="J16" s="245">
        <f>+I16</f>
        <v>2111819500</v>
      </c>
    </row>
    <row r="17" spans="2:12">
      <c r="B17" s="213"/>
      <c r="C17" s="214"/>
      <c r="D17" s="215" t="s">
        <v>200</v>
      </c>
      <c r="E17" s="255" t="s">
        <v>194</v>
      </c>
      <c r="F17" s="256" t="s">
        <v>195</v>
      </c>
      <c r="G17" s="234"/>
      <c r="H17" s="218"/>
      <c r="I17" s="235"/>
      <c r="J17" s="219"/>
    </row>
    <row r="18" spans="2:12" ht="56.25">
      <c r="B18" s="252"/>
      <c r="C18" s="236" t="s">
        <v>204</v>
      </c>
      <c r="D18" s="237" t="s">
        <v>201</v>
      </c>
      <c r="E18" s="238" t="s">
        <v>202</v>
      </c>
      <c r="F18" s="239">
        <v>4</v>
      </c>
      <c r="G18" s="231">
        <v>12000000</v>
      </c>
      <c r="H18" s="253">
        <v>48000000</v>
      </c>
      <c r="I18" s="249">
        <v>7680000</v>
      </c>
      <c r="J18" s="254">
        <v>55680000</v>
      </c>
    </row>
    <row r="19" spans="2:12" ht="22.5" customHeight="1">
      <c r="B19" s="215"/>
      <c r="C19" s="215"/>
      <c r="D19" s="474" t="s">
        <v>219</v>
      </c>
      <c r="E19" s="475"/>
      <c r="F19" s="476"/>
      <c r="G19" s="471" t="s">
        <v>220</v>
      </c>
      <c r="H19" s="472"/>
      <c r="I19" s="472"/>
      <c r="J19" s="473"/>
    </row>
    <row r="20" spans="2:12" ht="44.25" customHeight="1" thickBot="1">
      <c r="B20" s="452" t="s">
        <v>222</v>
      </c>
      <c r="C20" s="453"/>
      <c r="D20" s="453"/>
      <c r="E20" s="454"/>
      <c r="F20" s="321">
        <v>6355603075</v>
      </c>
      <c r="G20" s="452" t="s">
        <v>221</v>
      </c>
      <c r="H20" s="453"/>
      <c r="I20" s="454"/>
      <c r="J20" s="322">
        <v>6363283075</v>
      </c>
    </row>
    <row r="21" spans="2:12" ht="23.25" customHeight="1" thickBot="1">
      <c r="B21" s="450" t="s">
        <v>315</v>
      </c>
      <c r="C21" s="451"/>
      <c r="D21" s="451"/>
      <c r="E21" s="451"/>
      <c r="F21" s="451"/>
      <c r="G21" s="451"/>
      <c r="H21" s="451"/>
      <c r="I21" s="451"/>
      <c r="J21" s="323" t="s">
        <v>49</v>
      </c>
    </row>
    <row r="22" spans="2:12" ht="15" customHeight="1" thickBot="1">
      <c r="B22" s="240"/>
      <c r="C22" s="240"/>
      <c r="D22" s="241"/>
      <c r="E22" s="242"/>
      <c r="F22" s="241"/>
      <c r="G22" s="242"/>
      <c r="H22" s="242"/>
      <c r="I22" s="242"/>
      <c r="J22" s="242"/>
    </row>
    <row r="23" spans="2:12" ht="15" customHeight="1" thickBot="1">
      <c r="B23" s="477" t="s">
        <v>286</v>
      </c>
      <c r="C23" s="477"/>
      <c r="D23" s="477"/>
      <c r="E23" s="477" t="s">
        <v>291</v>
      </c>
      <c r="F23" s="477"/>
      <c r="G23" s="477" t="s">
        <v>292</v>
      </c>
      <c r="H23" s="242"/>
      <c r="I23" s="242"/>
      <c r="J23" s="242"/>
    </row>
    <row r="24" spans="2:12" ht="15" customHeight="1" thickBot="1">
      <c r="B24" s="477"/>
      <c r="C24" s="477"/>
      <c r="D24" s="477"/>
      <c r="E24" s="477"/>
      <c r="F24" s="477"/>
      <c r="G24" s="477"/>
      <c r="H24" s="242"/>
      <c r="I24" s="242"/>
      <c r="J24" s="242"/>
    </row>
    <row r="25" spans="2:12" ht="85.5" customHeight="1" thickBot="1">
      <c r="B25" s="445" t="s">
        <v>293</v>
      </c>
      <c r="C25" s="445"/>
      <c r="D25" s="445"/>
      <c r="E25" s="446"/>
      <c r="F25" s="446"/>
      <c r="G25" s="293">
        <f>+F20*700/F20</f>
        <v>700</v>
      </c>
    </row>
    <row r="26" spans="2:12">
      <c r="B26" s="243"/>
      <c r="C26" s="243"/>
    </row>
    <row r="27" spans="2:12">
      <c r="B27" s="243"/>
      <c r="C27" s="243"/>
    </row>
    <row r="28" spans="2:12">
      <c r="B28" s="243"/>
      <c r="C28" s="243"/>
    </row>
    <row r="29" spans="2:12">
      <c r="B29" s="243"/>
      <c r="C29" s="243"/>
    </row>
    <row r="30" spans="2:12" ht="15.75">
      <c r="B30" s="377" t="s">
        <v>309</v>
      </c>
      <c r="C30" s="377"/>
      <c r="D30" s="377"/>
      <c r="E30" s="271"/>
      <c r="F30" s="377" t="s">
        <v>309</v>
      </c>
      <c r="G30" s="377"/>
      <c r="H30" s="377"/>
      <c r="I30" s="377" t="s">
        <v>309</v>
      </c>
      <c r="J30" s="377"/>
      <c r="K30" s="377"/>
      <c r="L30" s="317"/>
    </row>
    <row r="31" spans="2:12" ht="15.75">
      <c r="B31" s="359" t="s">
        <v>307</v>
      </c>
      <c r="C31" s="359"/>
      <c r="D31" s="359"/>
      <c r="E31" s="271"/>
      <c r="F31" s="355" t="s">
        <v>310</v>
      </c>
      <c r="G31" s="355"/>
      <c r="H31" s="355"/>
      <c r="I31" s="359" t="s">
        <v>312</v>
      </c>
      <c r="J31" s="359"/>
      <c r="K31" s="359"/>
      <c r="L31" s="308"/>
    </row>
    <row r="32" spans="2:12" ht="15.75">
      <c r="B32" s="355" t="s">
        <v>308</v>
      </c>
      <c r="C32" s="355"/>
      <c r="D32" s="355"/>
      <c r="E32" s="271"/>
      <c r="F32" s="355" t="s">
        <v>311</v>
      </c>
      <c r="G32" s="355"/>
      <c r="H32" s="355"/>
      <c r="I32" s="355" t="s">
        <v>311</v>
      </c>
      <c r="J32" s="355"/>
      <c r="K32" s="355"/>
      <c r="L32" s="355"/>
    </row>
    <row r="33" spans="2:12">
      <c r="B33" s="113"/>
      <c r="C33" s="113"/>
      <c r="D33" s="113"/>
      <c r="E33" s="113"/>
      <c r="F33" s="113"/>
      <c r="G33" s="113"/>
      <c r="H33" s="113"/>
      <c r="I33" s="113"/>
      <c r="J33" s="113"/>
      <c r="K33" s="113"/>
      <c r="L33" s="113"/>
    </row>
    <row r="34" spans="2:12">
      <c r="B34" s="243"/>
      <c r="C34" s="243"/>
    </row>
    <row r="35" spans="2:12" s="194" customFormat="1">
      <c r="B35" s="243"/>
      <c r="C35" s="243"/>
      <c r="E35" s="193"/>
      <c r="G35" s="193"/>
      <c r="H35" s="193"/>
      <c r="I35" s="193"/>
      <c r="J35" s="193"/>
    </row>
    <row r="36" spans="2:12" s="194" customFormat="1">
      <c r="B36" s="243"/>
      <c r="C36" s="243"/>
      <c r="E36" s="193"/>
      <c r="G36" s="193"/>
      <c r="H36" s="193"/>
      <c r="I36" s="193"/>
      <c r="J36" s="193"/>
    </row>
    <row r="37" spans="2:12" s="194" customFormat="1">
      <c r="B37" s="243"/>
      <c r="C37" s="243"/>
      <c r="E37" s="193"/>
      <c r="G37" s="193"/>
      <c r="H37" s="193"/>
      <c r="I37" s="193"/>
      <c r="J37" s="193"/>
    </row>
    <row r="38" spans="2:12" s="194" customFormat="1">
      <c r="B38" s="243"/>
      <c r="C38" s="243"/>
      <c r="E38" s="193"/>
      <c r="G38" s="193"/>
      <c r="H38" s="193"/>
      <c r="I38" s="193"/>
      <c r="J38" s="193"/>
    </row>
    <row r="39" spans="2:12" s="194" customFormat="1">
      <c r="B39" s="243"/>
      <c r="C39" s="243"/>
      <c r="E39" s="193"/>
      <c r="G39" s="193"/>
      <c r="H39" s="193"/>
      <c r="I39" s="193"/>
      <c r="J39" s="193"/>
    </row>
    <row r="40" spans="2:12" s="194" customFormat="1">
      <c r="B40" s="243"/>
      <c r="C40" s="243"/>
      <c r="E40" s="193"/>
      <c r="G40" s="193"/>
      <c r="H40" s="193"/>
      <c r="I40" s="193"/>
      <c r="J40" s="193"/>
    </row>
    <row r="41" spans="2:12" s="194" customFormat="1">
      <c r="B41" s="243"/>
      <c r="C41" s="243"/>
      <c r="E41" s="193"/>
      <c r="G41" s="193"/>
      <c r="H41" s="193"/>
      <c r="I41" s="193"/>
      <c r="J41" s="193"/>
    </row>
    <row r="42" spans="2:12" s="194" customFormat="1">
      <c r="B42" s="243"/>
      <c r="C42" s="243"/>
      <c r="E42" s="193"/>
      <c r="G42" s="193"/>
      <c r="H42" s="193"/>
      <c r="I42" s="193"/>
      <c r="J42" s="193"/>
    </row>
    <row r="43" spans="2:12" s="194" customFormat="1">
      <c r="B43" s="243"/>
      <c r="C43" s="243"/>
      <c r="E43" s="193"/>
      <c r="G43" s="193"/>
      <c r="H43" s="193"/>
      <c r="I43" s="193"/>
      <c r="J43" s="193"/>
    </row>
    <row r="44" spans="2:12" s="194" customFormat="1">
      <c r="B44" s="243"/>
      <c r="C44" s="243"/>
      <c r="E44" s="193"/>
      <c r="G44" s="193"/>
      <c r="H44" s="193"/>
      <c r="I44" s="193"/>
      <c r="J44" s="193"/>
    </row>
    <row r="45" spans="2:12" s="194" customFormat="1">
      <c r="B45" s="243"/>
      <c r="C45" s="243"/>
      <c r="E45" s="193"/>
      <c r="G45" s="193"/>
      <c r="H45" s="193"/>
      <c r="I45" s="193"/>
      <c r="J45" s="193"/>
    </row>
    <row r="46" spans="2:12" s="194" customFormat="1">
      <c r="B46" s="243"/>
      <c r="C46" s="243"/>
      <c r="E46" s="193"/>
      <c r="G46" s="193"/>
      <c r="H46" s="193"/>
      <c r="I46" s="193"/>
      <c r="J46" s="193"/>
    </row>
    <row r="47" spans="2:12" s="194" customFormat="1">
      <c r="B47" s="243"/>
      <c r="C47" s="243"/>
      <c r="E47" s="193"/>
      <c r="G47" s="193"/>
      <c r="H47" s="193"/>
      <c r="I47" s="193"/>
      <c r="J47" s="193"/>
    </row>
    <row r="48" spans="2:12" s="194" customFormat="1">
      <c r="B48" s="243"/>
      <c r="C48" s="243"/>
      <c r="E48" s="193"/>
      <c r="G48" s="193"/>
      <c r="H48" s="193"/>
      <c r="I48" s="193"/>
      <c r="J48" s="193"/>
    </row>
    <row r="49" spans="2:10" s="194" customFormat="1">
      <c r="B49" s="243"/>
      <c r="C49" s="243"/>
      <c r="E49" s="193"/>
      <c r="G49" s="193"/>
      <c r="H49" s="193"/>
      <c r="I49" s="193"/>
      <c r="J49" s="193"/>
    </row>
    <row r="50" spans="2:10" s="194" customFormat="1">
      <c r="B50" s="243"/>
      <c r="C50" s="243"/>
      <c r="E50" s="193"/>
      <c r="G50" s="193"/>
      <c r="H50" s="193"/>
      <c r="I50" s="193"/>
      <c r="J50" s="193"/>
    </row>
    <row r="51" spans="2:10" s="194" customFormat="1">
      <c r="B51" s="243"/>
      <c r="C51" s="243"/>
      <c r="E51" s="193"/>
      <c r="G51" s="193"/>
      <c r="H51" s="193"/>
      <c r="I51" s="193"/>
      <c r="J51" s="193"/>
    </row>
    <row r="52" spans="2:10" s="194" customFormat="1">
      <c r="B52" s="243"/>
      <c r="C52" s="243"/>
      <c r="E52" s="193"/>
      <c r="G52" s="193"/>
      <c r="H52" s="193"/>
      <c r="I52" s="193"/>
      <c r="J52" s="193"/>
    </row>
    <row r="53" spans="2:10" s="194" customFormat="1">
      <c r="B53" s="243"/>
      <c r="C53" s="243"/>
      <c r="E53" s="193"/>
      <c r="G53" s="193"/>
      <c r="H53" s="193"/>
      <c r="I53" s="193"/>
      <c r="J53" s="193"/>
    </row>
    <row r="54" spans="2:10" s="194" customFormat="1">
      <c r="B54" s="243"/>
      <c r="C54" s="243"/>
      <c r="E54" s="193"/>
      <c r="G54" s="193"/>
      <c r="H54" s="193"/>
      <c r="I54" s="193"/>
      <c r="J54" s="193"/>
    </row>
    <row r="55" spans="2:10" s="194" customFormat="1">
      <c r="B55" s="243"/>
      <c r="C55" s="243"/>
      <c r="E55" s="193"/>
      <c r="G55" s="193"/>
      <c r="H55" s="193"/>
      <c r="I55" s="193"/>
      <c r="J55" s="193"/>
    </row>
    <row r="56" spans="2:10" s="194" customFormat="1">
      <c r="B56" s="243"/>
      <c r="C56" s="243"/>
      <c r="E56" s="193"/>
      <c r="G56" s="193"/>
      <c r="H56" s="193"/>
      <c r="I56" s="193"/>
      <c r="J56" s="193"/>
    </row>
    <row r="57" spans="2:10" s="194" customFormat="1">
      <c r="B57" s="243"/>
      <c r="C57" s="243"/>
      <c r="E57" s="193"/>
      <c r="G57" s="193"/>
      <c r="H57" s="193"/>
      <c r="I57" s="193"/>
      <c r="J57" s="193"/>
    </row>
    <row r="58" spans="2:10" s="194" customFormat="1">
      <c r="B58" s="243"/>
      <c r="C58" s="243"/>
      <c r="E58" s="193"/>
      <c r="G58" s="193"/>
      <c r="H58" s="193"/>
      <c r="I58" s="193"/>
      <c r="J58" s="193"/>
    </row>
    <row r="59" spans="2:10" s="194" customFormat="1">
      <c r="B59" s="243"/>
      <c r="C59" s="243"/>
      <c r="E59" s="193"/>
      <c r="G59" s="193"/>
      <c r="H59" s="193"/>
      <c r="I59" s="193"/>
      <c r="J59" s="193"/>
    </row>
    <row r="60" spans="2:10" s="194" customFormat="1">
      <c r="B60" s="243"/>
      <c r="C60" s="243"/>
      <c r="E60" s="193"/>
      <c r="G60" s="193"/>
      <c r="H60" s="193"/>
      <c r="I60" s="193"/>
      <c r="J60" s="193"/>
    </row>
    <row r="61" spans="2:10" s="194" customFormat="1">
      <c r="B61" s="243"/>
      <c r="C61" s="243"/>
      <c r="E61" s="193"/>
      <c r="G61" s="193"/>
      <c r="H61" s="193"/>
      <c r="I61" s="193"/>
      <c r="J61" s="193"/>
    </row>
    <row r="62" spans="2:10" s="194" customFormat="1">
      <c r="B62" s="243"/>
      <c r="C62" s="243"/>
      <c r="E62" s="193"/>
      <c r="G62" s="193"/>
      <c r="H62" s="193"/>
      <c r="I62" s="193"/>
      <c r="J62" s="193"/>
    </row>
    <row r="63" spans="2:10" s="194" customFormat="1">
      <c r="B63" s="243"/>
      <c r="C63" s="243"/>
      <c r="E63" s="193"/>
      <c r="G63" s="193"/>
      <c r="H63" s="193"/>
      <c r="I63" s="193"/>
      <c r="J63" s="193"/>
    </row>
    <row r="64" spans="2:10" s="194" customFormat="1">
      <c r="B64" s="243"/>
      <c r="C64" s="243"/>
      <c r="E64" s="193"/>
      <c r="G64" s="193"/>
      <c r="H64" s="193"/>
      <c r="I64" s="193"/>
      <c r="J64" s="193"/>
    </row>
    <row r="65" spans="2:10" s="194" customFormat="1">
      <c r="B65" s="243"/>
      <c r="C65" s="243"/>
      <c r="E65" s="193"/>
      <c r="G65" s="193"/>
      <c r="H65" s="193"/>
      <c r="I65" s="193"/>
      <c r="J65" s="193"/>
    </row>
    <row r="66" spans="2:10" s="194" customFormat="1">
      <c r="B66" s="243"/>
      <c r="C66" s="243"/>
      <c r="E66" s="193"/>
      <c r="G66" s="193"/>
      <c r="H66" s="193"/>
      <c r="I66" s="193"/>
      <c r="J66" s="193"/>
    </row>
    <row r="67" spans="2:10" s="194" customFormat="1">
      <c r="B67" s="243"/>
      <c r="C67" s="243"/>
      <c r="E67" s="193"/>
      <c r="G67" s="193"/>
      <c r="H67" s="193"/>
      <c r="I67" s="193"/>
      <c r="J67" s="193"/>
    </row>
    <row r="68" spans="2:10" s="194" customFormat="1">
      <c r="B68" s="243"/>
      <c r="C68" s="243"/>
      <c r="E68" s="193"/>
      <c r="G68" s="193"/>
      <c r="H68" s="193"/>
      <c r="I68" s="193"/>
      <c r="J68" s="193"/>
    </row>
    <row r="69" spans="2:10" s="194" customFormat="1">
      <c r="B69" s="243"/>
      <c r="C69" s="243"/>
      <c r="E69" s="193"/>
      <c r="G69" s="193"/>
      <c r="H69" s="193"/>
      <c r="I69" s="193"/>
      <c r="J69" s="193"/>
    </row>
    <row r="70" spans="2:10" s="194" customFormat="1">
      <c r="B70" s="243"/>
      <c r="C70" s="243"/>
      <c r="E70" s="193"/>
      <c r="G70" s="193"/>
      <c r="H70" s="193"/>
      <c r="I70" s="193"/>
      <c r="J70" s="193"/>
    </row>
    <row r="71" spans="2:10" s="194" customFormat="1">
      <c r="B71" s="243"/>
      <c r="C71" s="243"/>
      <c r="E71" s="193"/>
      <c r="G71" s="193"/>
      <c r="H71" s="193"/>
      <c r="I71" s="193"/>
      <c r="J71" s="193"/>
    </row>
    <row r="72" spans="2:10" s="194" customFormat="1">
      <c r="B72" s="243"/>
      <c r="C72" s="243"/>
      <c r="E72" s="193"/>
      <c r="G72" s="193"/>
      <c r="H72" s="193"/>
      <c r="I72" s="193"/>
      <c r="J72" s="193"/>
    </row>
    <row r="73" spans="2:10" s="194" customFormat="1">
      <c r="B73" s="243"/>
      <c r="C73" s="243"/>
      <c r="E73" s="193"/>
      <c r="G73" s="193"/>
      <c r="H73" s="193"/>
      <c r="I73" s="193"/>
      <c r="J73" s="193"/>
    </row>
    <row r="74" spans="2:10" s="194" customFormat="1">
      <c r="B74" s="243"/>
      <c r="C74" s="243"/>
      <c r="E74" s="193"/>
      <c r="G74" s="193"/>
      <c r="H74" s="193"/>
      <c r="I74" s="193"/>
      <c r="J74" s="193"/>
    </row>
    <row r="75" spans="2:10" s="194" customFormat="1">
      <c r="B75" s="243"/>
      <c r="C75" s="243"/>
      <c r="E75" s="193"/>
      <c r="G75" s="193"/>
      <c r="H75" s="193"/>
      <c r="I75" s="193"/>
      <c r="J75" s="193"/>
    </row>
    <row r="76" spans="2:10" s="194" customFormat="1">
      <c r="B76" s="243"/>
      <c r="C76" s="243"/>
      <c r="E76" s="193"/>
      <c r="G76" s="193"/>
      <c r="H76" s="193"/>
      <c r="I76" s="193"/>
      <c r="J76" s="193"/>
    </row>
    <row r="77" spans="2:10" s="194" customFormat="1">
      <c r="B77" s="243"/>
      <c r="C77" s="243"/>
      <c r="E77" s="193"/>
      <c r="G77" s="193"/>
      <c r="H77" s="193"/>
      <c r="I77" s="193"/>
      <c r="J77" s="193"/>
    </row>
    <row r="78" spans="2:10" s="194" customFormat="1">
      <c r="B78" s="243"/>
      <c r="C78" s="243"/>
      <c r="E78" s="193"/>
      <c r="G78" s="193"/>
      <c r="H78" s="193"/>
      <c r="I78" s="193"/>
      <c r="J78" s="193"/>
    </row>
    <row r="79" spans="2:10" s="194" customFormat="1">
      <c r="B79" s="243"/>
      <c r="C79" s="243"/>
      <c r="E79" s="193"/>
      <c r="G79" s="193"/>
      <c r="H79" s="193"/>
      <c r="I79" s="193"/>
      <c r="J79" s="193"/>
    </row>
    <row r="80" spans="2:10" s="194" customFormat="1">
      <c r="B80" s="243"/>
      <c r="C80" s="243"/>
      <c r="E80" s="193"/>
      <c r="G80" s="193"/>
      <c r="H80" s="193"/>
      <c r="I80" s="193"/>
      <c r="J80" s="193"/>
    </row>
    <row r="81" spans="2:10" s="194" customFormat="1">
      <c r="B81" s="243"/>
      <c r="C81" s="243"/>
      <c r="E81" s="193"/>
      <c r="G81" s="193"/>
      <c r="H81" s="193"/>
      <c r="I81" s="193"/>
      <c r="J81" s="193"/>
    </row>
    <row r="82" spans="2:10" s="194" customFormat="1">
      <c r="B82" s="243"/>
      <c r="C82" s="243"/>
      <c r="E82" s="193"/>
      <c r="G82" s="193"/>
      <c r="H82" s="193"/>
      <c r="I82" s="193"/>
      <c r="J82" s="193"/>
    </row>
    <row r="83" spans="2:10" s="194" customFormat="1">
      <c r="B83" s="243"/>
      <c r="C83" s="243"/>
      <c r="E83" s="193"/>
      <c r="G83" s="193"/>
      <c r="H83" s="193"/>
      <c r="I83" s="193"/>
      <c r="J83" s="193"/>
    </row>
    <row r="84" spans="2:10" s="194" customFormat="1">
      <c r="B84" s="243"/>
      <c r="C84" s="243"/>
      <c r="E84" s="193"/>
      <c r="G84" s="193"/>
      <c r="H84" s="193"/>
      <c r="I84" s="193"/>
      <c r="J84" s="193"/>
    </row>
    <row r="85" spans="2:10" s="194" customFormat="1">
      <c r="B85" s="243"/>
      <c r="C85" s="243"/>
      <c r="E85" s="193"/>
      <c r="G85" s="193"/>
      <c r="H85" s="193"/>
      <c r="I85" s="193"/>
      <c r="J85" s="193"/>
    </row>
    <row r="86" spans="2:10" s="194" customFormat="1">
      <c r="B86" s="243"/>
      <c r="C86" s="243"/>
      <c r="E86" s="193"/>
      <c r="G86" s="193"/>
      <c r="H86" s="193"/>
      <c r="I86" s="193"/>
      <c r="J86" s="193"/>
    </row>
    <row r="87" spans="2:10" s="194" customFormat="1">
      <c r="B87" s="243"/>
      <c r="C87" s="243"/>
      <c r="E87" s="193"/>
      <c r="G87" s="193"/>
      <c r="H87" s="193"/>
      <c r="I87" s="193"/>
      <c r="J87" s="193"/>
    </row>
    <row r="88" spans="2:10" s="194" customFormat="1">
      <c r="B88" s="243"/>
      <c r="C88" s="243"/>
      <c r="E88" s="193"/>
      <c r="G88" s="193"/>
      <c r="H88" s="193"/>
      <c r="I88" s="193"/>
      <c r="J88" s="193"/>
    </row>
    <row r="89" spans="2:10" s="194" customFormat="1">
      <c r="B89" s="243"/>
      <c r="C89" s="243"/>
      <c r="E89" s="193"/>
      <c r="G89" s="193"/>
      <c r="H89" s="193"/>
      <c r="I89" s="193"/>
      <c r="J89" s="193"/>
    </row>
    <row r="90" spans="2:10" s="194" customFormat="1">
      <c r="B90" s="243"/>
      <c r="C90" s="243"/>
      <c r="E90" s="193"/>
      <c r="G90" s="193"/>
      <c r="H90" s="193"/>
      <c r="I90" s="193"/>
      <c r="J90" s="193"/>
    </row>
    <row r="91" spans="2:10" s="194" customFormat="1">
      <c r="B91" s="243"/>
      <c r="C91" s="243"/>
      <c r="E91" s="193"/>
      <c r="G91" s="193"/>
      <c r="H91" s="193"/>
      <c r="I91" s="193"/>
      <c r="J91" s="193"/>
    </row>
    <row r="92" spans="2:10" s="194" customFormat="1">
      <c r="B92" s="243"/>
      <c r="C92" s="243"/>
      <c r="E92" s="193"/>
      <c r="G92" s="193"/>
      <c r="H92" s="193"/>
      <c r="I92" s="193"/>
      <c r="J92" s="193"/>
    </row>
    <row r="93" spans="2:10" s="194" customFormat="1">
      <c r="B93" s="243"/>
      <c r="C93" s="243"/>
      <c r="E93" s="193"/>
      <c r="G93" s="193"/>
      <c r="H93" s="193"/>
      <c r="I93" s="193"/>
      <c r="J93" s="193"/>
    </row>
    <row r="94" spans="2:10" s="194" customFormat="1">
      <c r="B94" s="243"/>
      <c r="C94" s="243"/>
      <c r="E94" s="193"/>
      <c r="G94" s="193"/>
      <c r="H94" s="193"/>
      <c r="I94" s="193"/>
      <c r="J94" s="193"/>
    </row>
    <row r="95" spans="2:10" s="194" customFormat="1">
      <c r="B95" s="243"/>
      <c r="C95" s="243"/>
      <c r="E95" s="193"/>
      <c r="G95" s="193"/>
      <c r="H95" s="193"/>
      <c r="I95" s="193"/>
      <c r="J95" s="193"/>
    </row>
    <row r="96" spans="2:10" s="194" customFormat="1">
      <c r="B96" s="243"/>
      <c r="C96" s="243"/>
      <c r="E96" s="193"/>
      <c r="G96" s="193"/>
      <c r="H96" s="193"/>
      <c r="I96" s="193"/>
      <c r="J96" s="193"/>
    </row>
    <row r="97" spans="2:10" s="194" customFormat="1">
      <c r="B97" s="243"/>
      <c r="C97" s="243"/>
      <c r="E97" s="193"/>
      <c r="G97" s="193"/>
      <c r="H97" s="193"/>
      <c r="I97" s="193"/>
      <c r="J97" s="193"/>
    </row>
    <row r="98" spans="2:10" s="194" customFormat="1">
      <c r="B98" s="243"/>
      <c r="C98" s="243"/>
      <c r="E98" s="193"/>
      <c r="G98" s="193"/>
      <c r="H98" s="193"/>
      <c r="I98" s="193"/>
      <c r="J98" s="193"/>
    </row>
    <row r="99" spans="2:10" s="194" customFormat="1">
      <c r="B99" s="243"/>
      <c r="C99" s="243"/>
      <c r="E99" s="193"/>
      <c r="G99" s="193"/>
      <c r="H99" s="193"/>
      <c r="I99" s="193"/>
      <c r="J99" s="193"/>
    </row>
    <row r="100" spans="2:10" s="194" customFormat="1">
      <c r="B100" s="243"/>
      <c r="C100" s="243"/>
      <c r="E100" s="193"/>
      <c r="G100" s="193"/>
      <c r="H100" s="193"/>
      <c r="I100" s="193"/>
      <c r="J100" s="193"/>
    </row>
    <row r="101" spans="2:10" s="194" customFormat="1">
      <c r="B101" s="243"/>
      <c r="C101" s="243"/>
      <c r="E101" s="193"/>
      <c r="G101" s="193"/>
      <c r="H101" s="193"/>
      <c r="I101" s="193"/>
      <c r="J101" s="193"/>
    </row>
    <row r="102" spans="2:10" s="194" customFormat="1">
      <c r="B102" s="243"/>
      <c r="C102" s="243"/>
      <c r="E102" s="193"/>
      <c r="G102" s="193"/>
      <c r="H102" s="193"/>
      <c r="I102" s="193"/>
      <c r="J102" s="193"/>
    </row>
    <row r="103" spans="2:10" s="194" customFormat="1">
      <c r="B103" s="243"/>
      <c r="C103" s="243"/>
      <c r="E103" s="193"/>
      <c r="G103" s="193"/>
      <c r="H103" s="193"/>
      <c r="I103" s="193"/>
      <c r="J103" s="193"/>
    </row>
    <row r="104" spans="2:10" s="194" customFormat="1">
      <c r="B104" s="243"/>
      <c r="C104" s="243"/>
      <c r="E104" s="193"/>
      <c r="G104" s="193"/>
      <c r="H104" s="193"/>
      <c r="I104" s="193"/>
      <c r="J104" s="193"/>
    </row>
    <row r="105" spans="2:10" s="194" customFormat="1">
      <c r="B105" s="243"/>
      <c r="C105" s="243"/>
      <c r="E105" s="193"/>
      <c r="G105" s="193"/>
      <c r="H105" s="193"/>
      <c r="I105" s="193"/>
      <c r="J105" s="193"/>
    </row>
    <row r="106" spans="2:10" s="194" customFormat="1">
      <c r="B106" s="243"/>
      <c r="C106" s="243"/>
      <c r="E106" s="193"/>
      <c r="G106" s="193"/>
      <c r="H106" s="193"/>
      <c r="I106" s="193"/>
      <c r="J106" s="193"/>
    </row>
    <row r="107" spans="2:10" s="194" customFormat="1">
      <c r="B107" s="243"/>
      <c r="C107" s="243"/>
      <c r="E107" s="193"/>
      <c r="G107" s="193"/>
      <c r="H107" s="193"/>
      <c r="I107" s="193"/>
      <c r="J107" s="193"/>
    </row>
    <row r="108" spans="2:10" s="194" customFormat="1">
      <c r="B108" s="243"/>
      <c r="C108" s="243"/>
      <c r="E108" s="193"/>
      <c r="G108" s="193"/>
      <c r="H108" s="193"/>
      <c r="I108" s="193"/>
      <c r="J108" s="193"/>
    </row>
    <row r="109" spans="2:10" s="194" customFormat="1">
      <c r="B109" s="243"/>
      <c r="C109" s="243"/>
      <c r="E109" s="193"/>
      <c r="G109" s="193"/>
      <c r="H109" s="193"/>
      <c r="I109" s="193"/>
      <c r="J109" s="193"/>
    </row>
    <row r="110" spans="2:10" s="194" customFormat="1">
      <c r="B110" s="243"/>
      <c r="C110" s="243"/>
      <c r="E110" s="193"/>
      <c r="G110" s="193"/>
      <c r="H110" s="193"/>
      <c r="I110" s="193"/>
      <c r="J110" s="193"/>
    </row>
    <row r="111" spans="2:10" s="194" customFormat="1">
      <c r="B111" s="243"/>
      <c r="C111" s="243"/>
      <c r="E111" s="193"/>
      <c r="G111" s="193"/>
      <c r="H111" s="193"/>
      <c r="I111" s="193"/>
      <c r="J111" s="193"/>
    </row>
    <row r="112" spans="2:10" s="194" customFormat="1">
      <c r="B112" s="243"/>
      <c r="C112" s="243"/>
      <c r="E112" s="193"/>
      <c r="G112" s="193"/>
      <c r="H112" s="193"/>
      <c r="I112" s="193"/>
      <c r="J112" s="193"/>
    </row>
    <row r="113" spans="2:10" s="194" customFormat="1">
      <c r="B113" s="243"/>
      <c r="C113" s="243"/>
      <c r="E113" s="193"/>
      <c r="G113" s="193"/>
      <c r="H113" s="193"/>
      <c r="I113" s="193"/>
      <c r="J113" s="193"/>
    </row>
    <row r="114" spans="2:10" s="194" customFormat="1">
      <c r="B114" s="243"/>
      <c r="C114" s="243"/>
      <c r="E114" s="193"/>
      <c r="G114" s="193"/>
      <c r="H114" s="193"/>
      <c r="I114" s="193"/>
      <c r="J114" s="193"/>
    </row>
    <row r="115" spans="2:10" s="194" customFormat="1">
      <c r="B115" s="243"/>
      <c r="C115" s="243"/>
      <c r="E115" s="193"/>
      <c r="G115" s="193"/>
      <c r="H115" s="193"/>
      <c r="I115" s="193"/>
      <c r="J115" s="193"/>
    </row>
    <row r="116" spans="2:10" s="194" customFormat="1">
      <c r="B116" s="243"/>
      <c r="C116" s="243"/>
      <c r="E116" s="193"/>
      <c r="G116" s="193"/>
      <c r="H116" s="193"/>
      <c r="I116" s="193"/>
      <c r="J116" s="193"/>
    </row>
    <row r="117" spans="2:10" s="194" customFormat="1">
      <c r="B117" s="243"/>
      <c r="C117" s="243"/>
      <c r="E117" s="193"/>
      <c r="G117" s="193"/>
      <c r="H117" s="193"/>
      <c r="I117" s="193"/>
      <c r="J117" s="193"/>
    </row>
    <row r="118" spans="2:10" s="194" customFormat="1">
      <c r="B118" s="243"/>
      <c r="C118" s="243"/>
      <c r="E118" s="193"/>
      <c r="G118" s="193"/>
      <c r="H118" s="193"/>
      <c r="I118" s="193"/>
      <c r="J118" s="193"/>
    </row>
    <row r="119" spans="2:10" s="194" customFormat="1">
      <c r="B119" s="243"/>
      <c r="C119" s="243"/>
      <c r="E119" s="193"/>
      <c r="G119" s="193"/>
      <c r="H119" s="193"/>
      <c r="I119" s="193"/>
      <c r="J119" s="193"/>
    </row>
    <row r="120" spans="2:10" s="194" customFormat="1">
      <c r="B120" s="243"/>
      <c r="C120" s="243"/>
      <c r="E120" s="193"/>
      <c r="G120" s="193"/>
      <c r="H120" s="193"/>
      <c r="I120" s="193"/>
      <c r="J120" s="193"/>
    </row>
    <row r="121" spans="2:10" s="194" customFormat="1">
      <c r="B121" s="243"/>
      <c r="C121" s="243"/>
      <c r="E121" s="193"/>
      <c r="G121" s="193"/>
      <c r="H121" s="193"/>
      <c r="I121" s="193"/>
      <c r="J121" s="193"/>
    </row>
    <row r="122" spans="2:10" s="194" customFormat="1">
      <c r="B122" s="243"/>
      <c r="C122" s="243"/>
      <c r="E122" s="193"/>
      <c r="G122" s="193"/>
      <c r="H122" s="193"/>
      <c r="I122" s="193"/>
      <c r="J122" s="193"/>
    </row>
    <row r="123" spans="2:10" s="194" customFormat="1">
      <c r="B123" s="243"/>
      <c r="C123" s="243"/>
      <c r="E123" s="193"/>
      <c r="G123" s="193"/>
      <c r="H123" s="193"/>
      <c r="I123" s="193"/>
      <c r="J123" s="193"/>
    </row>
    <row r="124" spans="2:10" s="194" customFormat="1">
      <c r="B124" s="243"/>
      <c r="C124" s="243"/>
      <c r="E124" s="193"/>
      <c r="G124" s="193"/>
      <c r="H124" s="193"/>
      <c r="I124" s="193"/>
      <c r="J124" s="193"/>
    </row>
    <row r="125" spans="2:10" s="194" customFormat="1">
      <c r="B125" s="243"/>
      <c r="C125" s="243"/>
      <c r="E125" s="193"/>
      <c r="G125" s="193"/>
      <c r="H125" s="193"/>
      <c r="I125" s="193"/>
      <c r="J125" s="193"/>
    </row>
    <row r="126" spans="2:10" s="194" customFormat="1">
      <c r="B126" s="243"/>
      <c r="C126" s="243"/>
      <c r="E126" s="193"/>
      <c r="G126" s="193"/>
      <c r="H126" s="193"/>
      <c r="I126" s="193"/>
      <c r="J126" s="193"/>
    </row>
    <row r="127" spans="2:10" s="194" customFormat="1">
      <c r="B127" s="243"/>
      <c r="C127" s="243"/>
      <c r="E127" s="193"/>
      <c r="G127" s="193"/>
      <c r="H127" s="193"/>
      <c r="I127" s="193"/>
      <c r="J127" s="193"/>
    </row>
    <row r="128" spans="2:10" s="194" customFormat="1">
      <c r="B128" s="243"/>
      <c r="C128" s="243"/>
      <c r="E128" s="193"/>
      <c r="G128" s="193"/>
      <c r="H128" s="193"/>
      <c r="I128" s="193"/>
      <c r="J128" s="193"/>
    </row>
    <row r="129" spans="2:10" s="194" customFormat="1">
      <c r="B129" s="243"/>
      <c r="C129" s="243"/>
      <c r="E129" s="193"/>
      <c r="G129" s="193"/>
      <c r="H129" s="193"/>
      <c r="I129" s="193"/>
      <c r="J129" s="193"/>
    </row>
    <row r="130" spans="2:10" s="194" customFormat="1">
      <c r="B130" s="243"/>
      <c r="C130" s="243"/>
      <c r="E130" s="193"/>
      <c r="G130" s="193"/>
      <c r="H130" s="193"/>
      <c r="I130" s="193"/>
      <c r="J130" s="193"/>
    </row>
    <row r="131" spans="2:10" s="194" customFormat="1">
      <c r="B131" s="243"/>
      <c r="C131" s="243"/>
      <c r="E131" s="193"/>
      <c r="G131" s="193"/>
      <c r="H131" s="193"/>
      <c r="I131" s="193"/>
      <c r="J131" s="193"/>
    </row>
    <row r="132" spans="2:10" s="194" customFormat="1">
      <c r="B132" s="243"/>
      <c r="C132" s="243"/>
      <c r="E132" s="193"/>
      <c r="G132" s="193"/>
      <c r="H132" s="193"/>
      <c r="I132" s="193"/>
      <c r="J132" s="193"/>
    </row>
    <row r="133" spans="2:10" s="194" customFormat="1">
      <c r="B133" s="243"/>
      <c r="C133" s="243"/>
      <c r="E133" s="193"/>
      <c r="G133" s="193"/>
      <c r="H133" s="193"/>
      <c r="I133" s="193"/>
      <c r="J133" s="193"/>
    </row>
    <row r="134" spans="2:10" s="194" customFormat="1">
      <c r="B134" s="243"/>
      <c r="C134" s="243"/>
      <c r="E134" s="193"/>
      <c r="G134" s="193"/>
      <c r="H134" s="193"/>
      <c r="I134" s="193"/>
      <c r="J134" s="193"/>
    </row>
    <row r="135" spans="2:10" s="194" customFormat="1">
      <c r="B135" s="243"/>
      <c r="C135" s="243"/>
      <c r="E135" s="193"/>
      <c r="G135" s="193"/>
      <c r="H135" s="193"/>
      <c r="I135" s="193"/>
      <c r="J135" s="193"/>
    </row>
    <row r="136" spans="2:10" s="194" customFormat="1">
      <c r="B136" s="243"/>
      <c r="C136" s="243"/>
      <c r="E136" s="193"/>
      <c r="G136" s="193"/>
      <c r="H136" s="193"/>
      <c r="I136" s="193"/>
      <c r="J136" s="193"/>
    </row>
    <row r="137" spans="2:10" s="194" customFormat="1">
      <c r="B137" s="243"/>
      <c r="C137" s="243"/>
      <c r="E137" s="193"/>
      <c r="G137" s="193"/>
      <c r="H137" s="193"/>
      <c r="I137" s="193"/>
      <c r="J137" s="193"/>
    </row>
    <row r="138" spans="2:10" s="194" customFormat="1">
      <c r="B138" s="243"/>
      <c r="C138" s="243"/>
      <c r="E138" s="193"/>
      <c r="G138" s="193"/>
      <c r="H138" s="193"/>
      <c r="I138" s="193"/>
      <c r="J138" s="193"/>
    </row>
    <row r="139" spans="2:10" s="194" customFormat="1">
      <c r="B139" s="243"/>
      <c r="C139" s="243"/>
      <c r="E139" s="193"/>
      <c r="G139" s="193"/>
      <c r="H139" s="193"/>
      <c r="I139" s="193"/>
      <c r="J139" s="193"/>
    </row>
    <row r="140" spans="2:10" s="194" customFormat="1">
      <c r="B140" s="243"/>
      <c r="C140" s="243"/>
      <c r="E140" s="193"/>
      <c r="G140" s="193"/>
      <c r="H140" s="193"/>
      <c r="I140" s="193"/>
      <c r="J140" s="193"/>
    </row>
    <row r="141" spans="2:10" s="194" customFormat="1">
      <c r="B141" s="243"/>
      <c r="C141" s="243"/>
      <c r="E141" s="193"/>
      <c r="G141" s="193"/>
      <c r="H141" s="193"/>
      <c r="I141" s="193"/>
      <c r="J141" s="193"/>
    </row>
    <row r="142" spans="2:10" s="194" customFormat="1">
      <c r="B142" s="243"/>
      <c r="C142" s="243"/>
      <c r="E142" s="193"/>
      <c r="G142" s="193"/>
      <c r="H142" s="193"/>
      <c r="I142" s="193"/>
      <c r="J142" s="193"/>
    </row>
    <row r="143" spans="2:10" s="194" customFormat="1">
      <c r="B143" s="243"/>
      <c r="C143" s="243"/>
      <c r="E143" s="193"/>
      <c r="G143" s="193"/>
      <c r="H143" s="193"/>
      <c r="I143" s="193"/>
      <c r="J143" s="193"/>
    </row>
    <row r="144" spans="2:10" s="194" customFormat="1">
      <c r="B144" s="243"/>
      <c r="C144" s="243"/>
      <c r="E144" s="193"/>
      <c r="G144" s="193"/>
      <c r="H144" s="193"/>
      <c r="I144" s="193"/>
      <c r="J144" s="193"/>
    </row>
    <row r="145" spans="2:10" s="194" customFormat="1">
      <c r="B145" s="243"/>
      <c r="C145" s="243"/>
      <c r="E145" s="193"/>
      <c r="G145" s="193"/>
      <c r="H145" s="193"/>
      <c r="I145" s="193"/>
      <c r="J145" s="193"/>
    </row>
    <row r="146" spans="2:10" s="194" customFormat="1">
      <c r="B146" s="243"/>
      <c r="C146" s="243"/>
      <c r="E146" s="193"/>
      <c r="G146" s="193"/>
      <c r="H146" s="193"/>
      <c r="I146" s="193"/>
      <c r="J146" s="193"/>
    </row>
    <row r="147" spans="2:10" s="194" customFormat="1">
      <c r="B147" s="243"/>
      <c r="C147" s="243"/>
      <c r="E147" s="193"/>
      <c r="G147" s="193"/>
      <c r="H147" s="193"/>
      <c r="I147" s="193"/>
      <c r="J147" s="193"/>
    </row>
    <row r="148" spans="2:10" s="194" customFormat="1">
      <c r="B148" s="243"/>
      <c r="C148" s="243"/>
      <c r="E148" s="193"/>
      <c r="G148" s="193"/>
      <c r="H148" s="193"/>
      <c r="I148" s="193"/>
      <c r="J148" s="193"/>
    </row>
    <row r="149" spans="2:10" s="194" customFormat="1">
      <c r="B149" s="243"/>
      <c r="C149" s="243"/>
      <c r="E149" s="193"/>
      <c r="G149" s="193"/>
      <c r="H149" s="193"/>
      <c r="I149" s="193"/>
      <c r="J149" s="193"/>
    </row>
    <row r="150" spans="2:10" s="194" customFormat="1">
      <c r="B150" s="243"/>
      <c r="C150" s="243"/>
      <c r="E150" s="193"/>
      <c r="G150" s="193"/>
      <c r="H150" s="193"/>
      <c r="I150" s="193"/>
      <c r="J150" s="193"/>
    </row>
    <row r="151" spans="2:10" s="194" customFormat="1">
      <c r="B151" s="243"/>
      <c r="C151" s="243"/>
      <c r="E151" s="193"/>
      <c r="G151" s="193"/>
      <c r="H151" s="193"/>
      <c r="I151" s="193"/>
      <c r="J151" s="193"/>
    </row>
    <row r="152" spans="2:10" s="194" customFormat="1">
      <c r="B152" s="243"/>
      <c r="C152" s="243"/>
      <c r="E152" s="193"/>
      <c r="G152" s="193"/>
      <c r="H152" s="193"/>
      <c r="I152" s="193"/>
      <c r="J152" s="193"/>
    </row>
    <row r="153" spans="2:10" s="194" customFormat="1">
      <c r="B153" s="243"/>
      <c r="C153" s="243"/>
      <c r="E153" s="193"/>
      <c r="G153" s="193"/>
      <c r="H153" s="193"/>
      <c r="I153" s="193"/>
      <c r="J153" s="193"/>
    </row>
    <row r="154" spans="2:10" s="194" customFormat="1">
      <c r="B154" s="243"/>
      <c r="C154" s="243"/>
      <c r="E154" s="193"/>
      <c r="G154" s="193"/>
      <c r="H154" s="193"/>
      <c r="I154" s="193"/>
      <c r="J154" s="193"/>
    </row>
    <row r="155" spans="2:10" s="194" customFormat="1">
      <c r="B155" s="243"/>
      <c r="C155" s="243"/>
      <c r="E155" s="193"/>
      <c r="G155" s="193"/>
      <c r="H155" s="193"/>
      <c r="I155" s="193"/>
      <c r="J155" s="193"/>
    </row>
    <row r="156" spans="2:10" s="194" customFormat="1">
      <c r="B156" s="243"/>
      <c r="C156" s="243"/>
      <c r="E156" s="193"/>
      <c r="G156" s="193"/>
      <c r="H156" s="193"/>
      <c r="I156" s="193"/>
      <c r="J156" s="193"/>
    </row>
    <row r="157" spans="2:10" s="194" customFormat="1">
      <c r="B157" s="243"/>
      <c r="C157" s="243"/>
      <c r="E157" s="193"/>
      <c r="G157" s="193"/>
      <c r="H157" s="193"/>
      <c r="I157" s="193"/>
      <c r="J157" s="193"/>
    </row>
    <row r="158" spans="2:10" s="194" customFormat="1">
      <c r="B158" s="243"/>
      <c r="C158" s="243"/>
      <c r="E158" s="193"/>
      <c r="G158" s="193"/>
      <c r="H158" s="193"/>
      <c r="I158" s="193"/>
      <c r="J158" s="193"/>
    </row>
    <row r="159" spans="2:10" s="194" customFormat="1">
      <c r="B159" s="243"/>
      <c r="C159" s="243"/>
      <c r="E159" s="193"/>
      <c r="G159" s="193"/>
      <c r="H159" s="193"/>
      <c r="I159" s="193"/>
      <c r="J159" s="193"/>
    </row>
    <row r="160" spans="2:10" s="194" customFormat="1">
      <c r="B160" s="243"/>
      <c r="C160" s="243"/>
      <c r="E160" s="193"/>
      <c r="G160" s="193"/>
      <c r="H160" s="193"/>
      <c r="I160" s="193"/>
      <c r="J160" s="193"/>
    </row>
    <row r="161" spans="2:10" s="194" customFormat="1">
      <c r="B161" s="243"/>
      <c r="C161" s="243"/>
      <c r="E161" s="193"/>
      <c r="G161" s="193"/>
      <c r="H161" s="193"/>
      <c r="I161" s="193"/>
      <c r="J161" s="193"/>
    </row>
    <row r="162" spans="2:10" s="194" customFormat="1">
      <c r="B162" s="243"/>
      <c r="C162" s="243"/>
      <c r="E162" s="193"/>
      <c r="G162" s="193"/>
      <c r="H162" s="193"/>
      <c r="I162" s="193"/>
      <c r="J162" s="193"/>
    </row>
    <row r="163" spans="2:10" s="194" customFormat="1">
      <c r="B163" s="243"/>
      <c r="C163" s="243"/>
      <c r="E163" s="193"/>
      <c r="G163" s="193"/>
      <c r="H163" s="193"/>
      <c r="I163" s="193"/>
      <c r="J163" s="193"/>
    </row>
    <row r="164" spans="2:10" s="194" customFormat="1">
      <c r="B164" s="243"/>
      <c r="C164" s="243"/>
      <c r="E164" s="193"/>
      <c r="G164" s="193"/>
      <c r="H164" s="193"/>
      <c r="I164" s="193"/>
      <c r="J164" s="193"/>
    </row>
    <row r="165" spans="2:10" s="194" customFormat="1">
      <c r="B165" s="243"/>
      <c r="C165" s="243"/>
      <c r="E165" s="193"/>
      <c r="G165" s="193"/>
      <c r="H165" s="193"/>
      <c r="I165" s="193"/>
      <c r="J165" s="193"/>
    </row>
    <row r="166" spans="2:10" s="194" customFormat="1">
      <c r="B166" s="243"/>
      <c r="C166" s="243"/>
      <c r="E166" s="193"/>
      <c r="G166" s="193"/>
      <c r="H166" s="193"/>
      <c r="I166" s="193"/>
      <c r="J166" s="193"/>
    </row>
    <row r="167" spans="2:10" s="194" customFormat="1">
      <c r="B167" s="243"/>
      <c r="C167" s="243"/>
      <c r="E167" s="193"/>
      <c r="G167" s="193"/>
      <c r="H167" s="193"/>
      <c r="I167" s="193"/>
      <c r="J167" s="193"/>
    </row>
    <row r="168" spans="2:10" s="194" customFormat="1">
      <c r="B168" s="243"/>
      <c r="C168" s="243"/>
      <c r="E168" s="193"/>
      <c r="G168" s="193"/>
      <c r="H168" s="193"/>
      <c r="I168" s="193"/>
      <c r="J168" s="193"/>
    </row>
    <row r="169" spans="2:10" s="194" customFormat="1">
      <c r="B169" s="243"/>
      <c r="C169" s="243"/>
      <c r="E169" s="193"/>
      <c r="G169" s="193"/>
      <c r="H169" s="193"/>
      <c r="I169" s="193"/>
      <c r="J169" s="193"/>
    </row>
    <row r="170" spans="2:10" s="194" customFormat="1">
      <c r="B170" s="243"/>
      <c r="C170" s="243"/>
      <c r="E170" s="193"/>
      <c r="G170" s="193"/>
      <c r="H170" s="193"/>
      <c r="I170" s="193"/>
      <c r="J170" s="193"/>
    </row>
    <row r="171" spans="2:10" s="194" customFormat="1">
      <c r="B171" s="243"/>
      <c r="C171" s="243"/>
      <c r="E171" s="193"/>
      <c r="G171" s="193"/>
      <c r="H171" s="193"/>
      <c r="I171" s="193"/>
      <c r="J171" s="193"/>
    </row>
    <row r="172" spans="2:10" s="194" customFormat="1">
      <c r="B172" s="243"/>
      <c r="C172" s="243"/>
      <c r="E172" s="193"/>
      <c r="G172" s="193"/>
      <c r="H172" s="193"/>
      <c r="I172" s="193"/>
      <c r="J172" s="193"/>
    </row>
    <row r="173" spans="2:10" s="194" customFormat="1">
      <c r="B173" s="243"/>
      <c r="C173" s="243"/>
      <c r="E173" s="193"/>
      <c r="G173" s="193"/>
      <c r="H173" s="193"/>
      <c r="I173" s="193"/>
      <c r="J173" s="193"/>
    </row>
    <row r="174" spans="2:10" s="194" customFormat="1">
      <c r="B174" s="243"/>
      <c r="C174" s="243"/>
      <c r="E174" s="193"/>
      <c r="G174" s="193"/>
      <c r="H174" s="193"/>
      <c r="I174" s="193"/>
      <c r="J174" s="193"/>
    </row>
    <row r="175" spans="2:10" s="194" customFormat="1">
      <c r="B175" s="243"/>
      <c r="C175" s="243"/>
      <c r="E175" s="193"/>
      <c r="G175" s="193"/>
      <c r="H175" s="193"/>
      <c r="I175" s="193"/>
      <c r="J175" s="193"/>
    </row>
    <row r="176" spans="2:10" s="194" customFormat="1">
      <c r="B176" s="243"/>
      <c r="C176" s="243"/>
      <c r="E176" s="193"/>
      <c r="G176" s="193"/>
      <c r="H176" s="193"/>
      <c r="I176" s="193"/>
      <c r="J176" s="193"/>
    </row>
    <row r="177" spans="2:10" s="194" customFormat="1">
      <c r="B177" s="243"/>
      <c r="C177" s="243"/>
      <c r="E177" s="193"/>
      <c r="G177" s="193"/>
      <c r="H177" s="193"/>
      <c r="I177" s="193"/>
      <c r="J177" s="193"/>
    </row>
    <row r="178" spans="2:10" s="194" customFormat="1">
      <c r="B178" s="243"/>
      <c r="C178" s="243"/>
      <c r="E178" s="193"/>
      <c r="G178" s="193"/>
      <c r="H178" s="193"/>
      <c r="I178" s="193"/>
      <c r="J178" s="193"/>
    </row>
    <row r="179" spans="2:10" s="194" customFormat="1">
      <c r="B179" s="243"/>
      <c r="C179" s="243"/>
      <c r="E179" s="193"/>
      <c r="G179" s="193"/>
      <c r="H179" s="193"/>
      <c r="I179" s="193"/>
      <c r="J179" s="193"/>
    </row>
    <row r="180" spans="2:10" s="194" customFormat="1">
      <c r="B180" s="243"/>
      <c r="C180" s="243"/>
      <c r="E180" s="193"/>
      <c r="G180" s="193"/>
      <c r="H180" s="193"/>
      <c r="I180" s="193"/>
      <c r="J180" s="193"/>
    </row>
    <row r="181" spans="2:10" s="194" customFormat="1">
      <c r="B181" s="243"/>
      <c r="C181" s="243"/>
      <c r="E181" s="193"/>
      <c r="G181" s="193"/>
      <c r="H181" s="193"/>
      <c r="I181" s="193"/>
      <c r="J181" s="193"/>
    </row>
    <row r="182" spans="2:10" s="194" customFormat="1">
      <c r="B182" s="243"/>
      <c r="C182" s="243"/>
      <c r="E182" s="193"/>
      <c r="G182" s="193"/>
      <c r="H182" s="193"/>
      <c r="I182" s="193"/>
      <c r="J182" s="193"/>
    </row>
    <row r="183" spans="2:10" s="194" customFormat="1">
      <c r="B183" s="243"/>
      <c r="C183" s="243"/>
      <c r="E183" s="193"/>
      <c r="G183" s="193"/>
      <c r="H183" s="193"/>
      <c r="I183" s="193"/>
      <c r="J183" s="193"/>
    </row>
    <row r="184" spans="2:10" s="194" customFormat="1">
      <c r="B184" s="243"/>
      <c r="C184" s="243"/>
      <c r="E184" s="193"/>
      <c r="G184" s="193"/>
      <c r="H184" s="193"/>
      <c r="I184" s="193"/>
      <c r="J184" s="193"/>
    </row>
    <row r="185" spans="2:10" s="194" customFormat="1">
      <c r="B185" s="243"/>
      <c r="C185" s="243"/>
      <c r="E185" s="193"/>
      <c r="G185" s="193"/>
      <c r="H185" s="193"/>
      <c r="I185" s="193"/>
      <c r="J185" s="193"/>
    </row>
    <row r="186" spans="2:10" s="194" customFormat="1">
      <c r="B186" s="243"/>
      <c r="C186" s="243"/>
      <c r="E186" s="193"/>
      <c r="G186" s="193"/>
      <c r="H186" s="193"/>
      <c r="I186" s="193"/>
      <c r="J186" s="193"/>
    </row>
    <row r="187" spans="2:10" s="194" customFormat="1">
      <c r="B187" s="243"/>
      <c r="C187" s="243"/>
      <c r="E187" s="193"/>
      <c r="G187" s="193"/>
      <c r="H187" s="193"/>
      <c r="I187" s="193"/>
      <c r="J187" s="193"/>
    </row>
    <row r="188" spans="2:10" s="194" customFormat="1">
      <c r="B188" s="243"/>
      <c r="C188" s="243"/>
      <c r="E188" s="193"/>
      <c r="G188" s="193"/>
      <c r="H188" s="193"/>
      <c r="I188" s="193"/>
      <c r="J188" s="193"/>
    </row>
    <row r="189" spans="2:10" s="194" customFormat="1">
      <c r="B189" s="243"/>
      <c r="C189" s="243"/>
      <c r="E189" s="193"/>
      <c r="G189" s="193"/>
      <c r="H189" s="193"/>
      <c r="I189" s="193"/>
      <c r="J189" s="193"/>
    </row>
    <row r="190" spans="2:10" s="194" customFormat="1">
      <c r="B190" s="243"/>
      <c r="C190" s="243"/>
      <c r="E190" s="193"/>
      <c r="G190" s="193"/>
      <c r="H190" s="193"/>
      <c r="I190" s="193"/>
      <c r="J190" s="193"/>
    </row>
    <row r="191" spans="2:10" s="194" customFormat="1">
      <c r="B191" s="243"/>
      <c r="C191" s="243"/>
      <c r="E191" s="193"/>
      <c r="G191" s="193"/>
      <c r="H191" s="193"/>
      <c r="I191" s="193"/>
      <c r="J191" s="193"/>
    </row>
    <row r="192" spans="2:10" s="194" customFormat="1">
      <c r="B192" s="243"/>
      <c r="C192" s="243"/>
      <c r="E192" s="193"/>
      <c r="G192" s="193"/>
      <c r="H192" s="193"/>
      <c r="I192" s="193"/>
      <c r="J192" s="193"/>
    </row>
    <row r="193" spans="2:10" s="194" customFormat="1">
      <c r="B193" s="243"/>
      <c r="C193" s="243"/>
      <c r="E193" s="193"/>
      <c r="G193" s="193"/>
      <c r="H193" s="193"/>
      <c r="I193" s="193"/>
      <c r="J193" s="193"/>
    </row>
    <row r="194" spans="2:10" s="194" customFormat="1">
      <c r="B194" s="243"/>
      <c r="C194" s="243"/>
      <c r="E194" s="193"/>
      <c r="G194" s="193"/>
      <c r="H194" s="193"/>
      <c r="I194" s="193"/>
      <c r="J194" s="193"/>
    </row>
    <row r="195" spans="2:10" s="194" customFormat="1">
      <c r="B195" s="243"/>
      <c r="C195" s="243"/>
      <c r="E195" s="193"/>
      <c r="G195" s="193"/>
      <c r="H195" s="193"/>
      <c r="I195" s="193"/>
      <c r="J195" s="193"/>
    </row>
    <row r="196" spans="2:10" s="194" customFormat="1">
      <c r="B196" s="243"/>
      <c r="C196" s="243"/>
      <c r="E196" s="193"/>
      <c r="G196" s="193"/>
      <c r="H196" s="193"/>
      <c r="I196" s="193"/>
      <c r="J196" s="193"/>
    </row>
    <row r="197" spans="2:10" s="194" customFormat="1">
      <c r="B197" s="243"/>
      <c r="C197" s="243"/>
      <c r="E197" s="193"/>
      <c r="G197" s="193"/>
      <c r="H197" s="193"/>
      <c r="I197" s="193"/>
      <c r="J197" s="193"/>
    </row>
    <row r="198" spans="2:10" s="194" customFormat="1">
      <c r="B198" s="243"/>
      <c r="C198" s="243"/>
      <c r="E198" s="193"/>
      <c r="G198" s="193"/>
      <c r="H198" s="193"/>
      <c r="I198" s="193"/>
      <c r="J198" s="193"/>
    </row>
    <row r="199" spans="2:10" s="194" customFormat="1">
      <c r="B199" s="243"/>
      <c r="C199" s="243"/>
      <c r="E199" s="193"/>
      <c r="G199" s="193"/>
      <c r="H199" s="193"/>
      <c r="I199" s="193"/>
      <c r="J199" s="193"/>
    </row>
    <row r="200" spans="2:10" s="194" customFormat="1">
      <c r="B200" s="243"/>
      <c r="C200" s="243"/>
      <c r="E200" s="193"/>
      <c r="G200" s="193"/>
      <c r="H200" s="193"/>
      <c r="I200" s="193"/>
      <c r="J200" s="193"/>
    </row>
    <row r="201" spans="2:10" s="194" customFormat="1">
      <c r="B201" s="243"/>
      <c r="C201" s="243"/>
      <c r="E201" s="193"/>
      <c r="G201" s="193"/>
      <c r="H201" s="193"/>
      <c r="I201" s="193"/>
      <c r="J201" s="193"/>
    </row>
    <row r="202" spans="2:10" s="194" customFormat="1">
      <c r="B202" s="243"/>
      <c r="C202" s="243"/>
      <c r="E202" s="193"/>
      <c r="G202" s="193"/>
      <c r="H202" s="193"/>
      <c r="I202" s="193"/>
      <c r="J202" s="193"/>
    </row>
    <row r="203" spans="2:10" s="194" customFormat="1">
      <c r="B203" s="243"/>
      <c r="C203" s="243"/>
      <c r="E203" s="193"/>
      <c r="G203" s="193"/>
      <c r="H203" s="193"/>
      <c r="I203" s="193"/>
      <c r="J203" s="193"/>
    </row>
    <row r="204" spans="2:10" s="194" customFormat="1">
      <c r="B204" s="243"/>
      <c r="C204" s="243"/>
      <c r="E204" s="193"/>
      <c r="G204" s="193"/>
      <c r="H204" s="193"/>
      <c r="I204" s="193"/>
      <c r="J204" s="193"/>
    </row>
  </sheetData>
  <mergeCells count="24">
    <mergeCell ref="B2:J2"/>
    <mergeCell ref="B21:I21"/>
    <mergeCell ref="B30:D30"/>
    <mergeCell ref="F30:H30"/>
    <mergeCell ref="B20:E20"/>
    <mergeCell ref="G20:I20"/>
    <mergeCell ref="D3:J3"/>
    <mergeCell ref="D4:F6"/>
    <mergeCell ref="G4:J6"/>
    <mergeCell ref="B10:F10"/>
    <mergeCell ref="G19:J19"/>
    <mergeCell ref="D19:F19"/>
    <mergeCell ref="B23:D24"/>
    <mergeCell ref="E23:F24"/>
    <mergeCell ref="G23:G24"/>
    <mergeCell ref="B25:D25"/>
    <mergeCell ref="I30:K30"/>
    <mergeCell ref="I32:L32"/>
    <mergeCell ref="I31:K31"/>
    <mergeCell ref="B31:D31"/>
    <mergeCell ref="B32:D32"/>
    <mergeCell ref="F31:H31"/>
    <mergeCell ref="F32:H32"/>
    <mergeCell ref="E25:F25"/>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dimension ref="A1:K11"/>
  <sheetViews>
    <sheetView workbookViewId="0">
      <selection activeCell="H8" sqref="H8:J8"/>
    </sheetView>
  </sheetViews>
  <sheetFormatPr baseColWidth="10" defaultRowHeight="15"/>
  <cols>
    <col min="1" max="1" width="36.42578125" bestFit="1" customWidth="1"/>
  </cols>
  <sheetData>
    <row r="1" spans="1:11" ht="36.75" customHeight="1" thickBot="1">
      <c r="A1" s="484" t="s">
        <v>320</v>
      </c>
      <c r="B1" s="485"/>
      <c r="C1" s="485"/>
      <c r="D1" s="486"/>
    </row>
    <row r="2" spans="1:11">
      <c r="A2" s="335" t="s">
        <v>55</v>
      </c>
      <c r="B2" s="336" t="s">
        <v>56</v>
      </c>
      <c r="C2" s="482" t="s">
        <v>54</v>
      </c>
      <c r="D2" s="483"/>
    </row>
    <row r="3" spans="1:11">
      <c r="A3" s="332" t="s">
        <v>57</v>
      </c>
      <c r="B3" s="110">
        <v>21</v>
      </c>
      <c r="C3" s="478" t="s">
        <v>49</v>
      </c>
      <c r="D3" s="479"/>
    </row>
    <row r="4" spans="1:11" ht="30" customHeight="1" thickBot="1">
      <c r="A4" s="333" t="s">
        <v>224</v>
      </c>
      <c r="B4" s="334">
        <v>21</v>
      </c>
      <c r="C4" s="480"/>
      <c r="D4" s="481"/>
    </row>
    <row r="8" spans="1:11" ht="15.75">
      <c r="A8" s="377" t="s">
        <v>309</v>
      </c>
      <c r="B8" s="377"/>
      <c r="C8" s="377"/>
      <c r="D8" s="271"/>
      <c r="E8" s="377" t="s">
        <v>309</v>
      </c>
      <c r="F8" s="377"/>
      <c r="G8" s="377"/>
      <c r="H8" s="377" t="s">
        <v>309</v>
      </c>
      <c r="I8" s="377"/>
      <c r="J8" s="377"/>
      <c r="K8" s="317"/>
    </row>
    <row r="9" spans="1:11" ht="15.75">
      <c r="A9" s="359" t="s">
        <v>307</v>
      </c>
      <c r="B9" s="359"/>
      <c r="C9" s="359"/>
      <c r="D9" s="271"/>
      <c r="E9" s="355" t="s">
        <v>310</v>
      </c>
      <c r="F9" s="355"/>
      <c r="G9" s="355"/>
      <c r="H9" s="359" t="s">
        <v>312</v>
      </c>
      <c r="I9" s="359"/>
      <c r="J9" s="359"/>
      <c r="K9" s="308"/>
    </row>
    <row r="10" spans="1:11" ht="15.75">
      <c r="A10" s="355" t="s">
        <v>308</v>
      </c>
      <c r="B10" s="355"/>
      <c r="C10" s="355"/>
      <c r="D10" s="271"/>
      <c r="E10" s="355" t="s">
        <v>311</v>
      </c>
      <c r="F10" s="355"/>
      <c r="G10" s="355"/>
      <c r="H10" s="355" t="s">
        <v>311</v>
      </c>
      <c r="I10" s="355"/>
      <c r="J10" s="355"/>
      <c r="K10" s="355"/>
    </row>
    <row r="11" spans="1:11">
      <c r="A11" s="113"/>
      <c r="B11" s="113"/>
      <c r="C11" s="113"/>
      <c r="D11" s="113"/>
      <c r="E11" s="113"/>
      <c r="F11" s="113"/>
      <c r="G11" s="113"/>
      <c r="H11" s="113"/>
      <c r="I11" s="113"/>
      <c r="J11" s="113"/>
      <c r="K11" s="113"/>
    </row>
  </sheetData>
  <mergeCells count="12">
    <mergeCell ref="C3:D4"/>
    <mergeCell ref="C2:D2"/>
    <mergeCell ref="A1:D1"/>
    <mergeCell ref="A8:C8"/>
    <mergeCell ref="E8:G8"/>
    <mergeCell ref="H8:J8"/>
    <mergeCell ref="A9:C9"/>
    <mergeCell ref="E9:G9"/>
    <mergeCell ref="H9:J9"/>
    <mergeCell ref="A10:C10"/>
    <mergeCell ref="E10:G10"/>
    <mergeCell ref="H10:K10"/>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10"/>
  <sheetViews>
    <sheetView workbookViewId="0">
      <selection sqref="A1:E1"/>
    </sheetView>
  </sheetViews>
  <sheetFormatPr baseColWidth="10" defaultRowHeight="15"/>
  <cols>
    <col min="1" max="1" width="26.28515625" customWidth="1"/>
    <col min="4" max="4" width="28.42578125" customWidth="1"/>
  </cols>
  <sheetData>
    <row r="1" spans="1:11" s="271" customFormat="1" ht="39" customHeight="1" thickBot="1">
      <c r="A1" s="484" t="s">
        <v>321</v>
      </c>
      <c r="B1" s="485"/>
      <c r="C1" s="485"/>
      <c r="D1" s="485"/>
      <c r="E1" s="486"/>
    </row>
    <row r="2" spans="1:11" ht="25.5">
      <c r="A2" s="325" t="s">
        <v>1</v>
      </c>
      <c r="B2" s="298" t="s">
        <v>49</v>
      </c>
      <c r="C2" s="324" t="s">
        <v>48</v>
      </c>
      <c r="D2" s="324" t="s">
        <v>60</v>
      </c>
      <c r="E2" s="326" t="s">
        <v>2</v>
      </c>
    </row>
    <row r="3" spans="1:11" ht="60.75" thickBot="1">
      <c r="A3" s="327" t="s">
        <v>283</v>
      </c>
      <c r="B3" s="328" t="s">
        <v>20</v>
      </c>
      <c r="C3" s="329"/>
      <c r="D3" s="330"/>
      <c r="E3" s="331">
        <v>95</v>
      </c>
    </row>
    <row r="7" spans="1:11" ht="15.75">
      <c r="A7" s="377" t="s">
        <v>309</v>
      </c>
      <c r="B7" s="377"/>
      <c r="C7" s="377"/>
      <c r="D7" s="377" t="s">
        <v>309</v>
      </c>
      <c r="E7" s="377"/>
      <c r="F7" s="377"/>
      <c r="G7" s="377" t="s">
        <v>309</v>
      </c>
      <c r="H7" s="377"/>
      <c r="I7" s="377"/>
      <c r="J7" s="377"/>
      <c r="K7" s="377"/>
    </row>
    <row r="8" spans="1:11" ht="15.75">
      <c r="A8" s="359" t="s">
        <v>307</v>
      </c>
      <c r="B8" s="359"/>
      <c r="C8" s="359"/>
      <c r="D8" s="359" t="s">
        <v>310</v>
      </c>
      <c r="E8" s="359"/>
      <c r="F8" s="359"/>
      <c r="G8" s="355" t="s">
        <v>312</v>
      </c>
      <c r="H8" s="355"/>
      <c r="I8" s="355"/>
      <c r="J8" s="355"/>
      <c r="K8" s="355"/>
    </row>
    <row r="9" spans="1:11" ht="15.75">
      <c r="A9" s="355" t="s">
        <v>308</v>
      </c>
      <c r="B9" s="355"/>
      <c r="C9" s="355"/>
      <c r="D9" s="309" t="s">
        <v>311</v>
      </c>
      <c r="E9" s="309"/>
      <c r="F9" s="311"/>
      <c r="G9" s="355" t="s">
        <v>311</v>
      </c>
      <c r="H9" s="355"/>
      <c r="I9" s="355"/>
      <c r="J9" s="355"/>
      <c r="K9" s="355"/>
    </row>
    <row r="10" spans="1:11">
      <c r="A10" s="113"/>
      <c r="B10" s="113"/>
      <c r="C10" s="113"/>
      <c r="D10" s="113"/>
      <c r="E10" s="113"/>
      <c r="F10" s="113"/>
      <c r="H10" s="113"/>
      <c r="I10" s="113"/>
      <c r="J10" s="113"/>
      <c r="K10" s="113"/>
    </row>
  </sheetData>
  <mergeCells count="9">
    <mergeCell ref="A1:E1"/>
    <mergeCell ref="A7:C7"/>
    <mergeCell ref="A8:C8"/>
    <mergeCell ref="G9:K9"/>
    <mergeCell ref="G8:K8"/>
    <mergeCell ref="G7:K7"/>
    <mergeCell ref="A9:C9"/>
    <mergeCell ref="D8:F8"/>
    <mergeCell ref="D7:F7"/>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16"/>
  <sheetViews>
    <sheetView workbookViewId="0">
      <selection activeCell="F12" sqref="F12"/>
    </sheetView>
  </sheetViews>
  <sheetFormatPr baseColWidth="10" defaultRowHeight="15"/>
  <cols>
    <col min="1" max="1" width="38.85546875" customWidth="1"/>
    <col min="2" max="2" width="28.140625" customWidth="1"/>
    <col min="3" max="3" width="18.5703125" customWidth="1"/>
  </cols>
  <sheetData>
    <row r="1" spans="1:11" s="271" customFormat="1" ht="41.25" customHeight="1" thickBot="1">
      <c r="A1" s="487" t="s">
        <v>322</v>
      </c>
      <c r="B1" s="488"/>
      <c r="C1" s="488"/>
    </row>
    <row r="2" spans="1:11" ht="15.75" thickBot="1">
      <c r="A2" s="154" t="s">
        <v>137</v>
      </c>
      <c r="B2" s="155" t="s">
        <v>138</v>
      </c>
      <c r="C2" s="155" t="s">
        <v>229</v>
      </c>
    </row>
    <row r="3" spans="1:11">
      <c r="A3" s="156" t="s">
        <v>225</v>
      </c>
      <c r="B3" s="157">
        <v>700</v>
      </c>
      <c r="C3" s="157">
        <f>ECONOMICA!F20*700/ECONOMICA!F20</f>
        <v>700</v>
      </c>
    </row>
    <row r="4" spans="1:11">
      <c r="A4" s="156" t="s">
        <v>226</v>
      </c>
      <c r="B4" s="157">
        <v>50</v>
      </c>
      <c r="C4" s="157">
        <v>50</v>
      </c>
    </row>
    <row r="5" spans="1:11">
      <c r="A5" s="156" t="s">
        <v>227</v>
      </c>
      <c r="B5" s="157">
        <v>10</v>
      </c>
      <c r="C5" s="157">
        <v>0</v>
      </c>
    </row>
    <row r="6" spans="1:11">
      <c r="A6" s="156" t="s">
        <v>228</v>
      </c>
      <c r="B6" s="157">
        <v>10</v>
      </c>
      <c r="C6" s="157">
        <v>10</v>
      </c>
    </row>
    <row r="7" spans="1:11" s="271" customFormat="1">
      <c r="A7" s="156" t="s">
        <v>306</v>
      </c>
      <c r="B7" s="157">
        <v>130</v>
      </c>
      <c r="C7" s="157">
        <v>130</v>
      </c>
    </row>
    <row r="8" spans="1:11" ht="15.75" thickBot="1">
      <c r="A8" s="257" t="s">
        <v>139</v>
      </c>
      <c r="B8" s="258">
        <f>SUM(B3:B7)</f>
        <v>900</v>
      </c>
      <c r="C8" s="258">
        <f>SUM(C3:C7)</f>
        <v>890</v>
      </c>
    </row>
    <row r="13" spans="1:11" ht="15.75">
      <c r="A13" s="377" t="s">
        <v>309</v>
      </c>
      <c r="B13" s="377"/>
      <c r="C13" s="377"/>
      <c r="D13" s="377" t="s">
        <v>309</v>
      </c>
      <c r="E13" s="377"/>
      <c r="F13" s="377"/>
      <c r="G13" s="377" t="s">
        <v>309</v>
      </c>
      <c r="H13" s="377"/>
      <c r="I13" s="377"/>
      <c r="J13" s="377"/>
      <c r="K13" s="377"/>
    </row>
    <row r="14" spans="1:11" ht="15.75">
      <c r="A14" s="359" t="s">
        <v>307</v>
      </c>
      <c r="B14" s="359"/>
      <c r="C14" s="359"/>
      <c r="D14" s="359" t="s">
        <v>310</v>
      </c>
      <c r="E14" s="359"/>
      <c r="F14" s="359"/>
      <c r="G14" s="355" t="s">
        <v>312</v>
      </c>
      <c r="H14" s="355"/>
      <c r="I14" s="355"/>
      <c r="J14" s="355"/>
      <c r="K14" s="355"/>
    </row>
    <row r="15" spans="1:11" ht="15.75">
      <c r="A15" s="355" t="s">
        <v>308</v>
      </c>
      <c r="B15" s="355"/>
      <c r="C15" s="355"/>
      <c r="D15" s="309" t="s">
        <v>311</v>
      </c>
      <c r="E15" s="309"/>
      <c r="F15" s="311"/>
      <c r="G15" s="355" t="s">
        <v>311</v>
      </c>
      <c r="H15" s="355"/>
      <c r="I15" s="355"/>
      <c r="J15" s="355"/>
      <c r="K15" s="355"/>
    </row>
    <row r="16" spans="1:11">
      <c r="A16" s="113"/>
      <c r="B16" s="113"/>
      <c r="C16" s="113"/>
      <c r="D16" s="113"/>
      <c r="E16" s="113"/>
      <c r="F16" s="113"/>
      <c r="G16" s="271"/>
      <c r="H16" s="113"/>
      <c r="I16" s="113"/>
      <c r="J16" s="113"/>
      <c r="K16" s="113"/>
    </row>
  </sheetData>
  <mergeCells count="9">
    <mergeCell ref="A15:C15"/>
    <mergeCell ref="G15:K15"/>
    <mergeCell ref="A1:C1"/>
    <mergeCell ref="A13:C13"/>
    <mergeCell ref="D13:F13"/>
    <mergeCell ref="G13:K13"/>
    <mergeCell ref="A14:C14"/>
    <mergeCell ref="D14:F14"/>
    <mergeCell ref="G14:K1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CUMPLIMIENTO DOCUMENTAL</vt:lpstr>
      <vt:lpstr>EXPERIENCIA</vt:lpstr>
      <vt:lpstr>EQUIPO DE TRABAJO</vt:lpstr>
      <vt:lpstr>TECNICA</vt:lpstr>
      <vt:lpstr>ECONOMICA</vt:lpstr>
      <vt:lpstr>TIEMPO DE RESPUESTA</vt:lpstr>
      <vt:lpstr>VALOR AGREGADO</vt:lpstr>
      <vt:lpstr>CRITERIOS DE EVALUACION</vt:lpstr>
    </vt:vector>
  </TitlesOfParts>
  <Company>icfes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nvelasquez</dc:creator>
  <cp:lastModifiedBy>yortiz</cp:lastModifiedBy>
  <cp:lastPrinted>2013-08-06T18:42:37Z</cp:lastPrinted>
  <dcterms:created xsi:type="dcterms:W3CDTF">2013-01-11T19:32:42Z</dcterms:created>
  <dcterms:modified xsi:type="dcterms:W3CDTF">2013-08-08T23:28:56Z</dcterms:modified>
</cp:coreProperties>
</file>