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15" windowHeight="8115"/>
  </bookViews>
  <sheets>
    <sheet name="FORMATO OFERTA ECONOMICA" sheetId="3" r:id="rId1"/>
  </sheets>
  <definedNames>
    <definedName name="_xlnm.Print_Area" localSheetId="0">'FORMATO OFERTA ECONOMICA'!$A$1:$J$33</definedName>
  </definedNames>
  <calcPr calcId="124519"/>
</workbook>
</file>

<file path=xl/calcChain.xml><?xml version="1.0" encoding="utf-8"?>
<calcChain xmlns="http://schemas.openxmlformats.org/spreadsheetml/2006/main">
  <c r="C19" i="3"/>
  <c r="C16"/>
  <c r="C14"/>
  <c r="C11"/>
  <c r="C9"/>
</calcChain>
</file>

<file path=xl/sharedStrings.xml><?xml version="1.0" encoding="utf-8"?>
<sst xmlns="http://schemas.openxmlformats.org/spreadsheetml/2006/main" count="32" uniqueCount="32">
  <si>
    <t>TERCE</t>
  </si>
  <si>
    <t xml:space="preserve">Pre Saber </t>
  </si>
  <si>
    <t>SABER PRO Primer semestre</t>
  </si>
  <si>
    <t>PERSONAL</t>
  </si>
  <si>
    <t>250 Calificadores</t>
  </si>
  <si>
    <t>10 Coordinadores</t>
  </si>
  <si>
    <t>10 Monitores</t>
  </si>
  <si>
    <t>280 Calificadores</t>
  </si>
  <si>
    <t>12 Coordinadores</t>
  </si>
  <si>
    <t>12 Monitores</t>
  </si>
  <si>
    <t>40 Calificadores</t>
  </si>
  <si>
    <t>9 Coordinadores</t>
  </si>
  <si>
    <t>25 digitadores</t>
  </si>
  <si>
    <t>50 calificadores</t>
  </si>
  <si>
    <t>10 Organizadores de material</t>
  </si>
  <si>
    <t>SABER PRO Segundo semestre</t>
  </si>
  <si>
    <t>PROYECTO</t>
  </si>
  <si>
    <t>IVA (%)</t>
  </si>
  <si>
    <t>VALOR ESTIMADO A RECONOCER</t>
  </si>
  <si>
    <t>OFERTA ECONOMICA</t>
  </si>
  <si>
    <t>VALOR TOTAL</t>
  </si>
  <si>
    <r>
      <rPr>
        <b/>
        <sz val="10"/>
        <rFont val="Calibri"/>
        <family val="2"/>
        <scheme val="minor"/>
      </rPr>
      <t>Nota 1.</t>
    </r>
    <r>
      <rPr>
        <sz val="10"/>
        <rFont val="Calibri"/>
        <family val="2"/>
        <scheme val="minor"/>
      </rPr>
      <t xml:space="preserve"> El ICFES tendrá la potestad de cambiar los valores de los pagos por las calificaciones de acuerdo con las necesidades del servicio. </t>
    </r>
  </si>
  <si>
    <r>
      <rPr>
        <b/>
        <sz val="10"/>
        <rFont val="Calibri"/>
        <family val="2"/>
        <scheme val="minor"/>
      </rPr>
      <t>Nota 2</t>
    </r>
    <r>
      <rPr>
        <sz val="10"/>
        <rFont val="Calibri"/>
        <family val="2"/>
        <scheme val="minor"/>
      </rPr>
      <t>. Se aclara que los valores estimados están basados en proyecciones realizadas y que pueden variar de acuerdo a las condiciones reales encontras en la aplicación de las pruebas.</t>
    </r>
  </si>
  <si>
    <t>VALOR EN PESOS DEL IVA</t>
  </si>
  <si>
    <t>FIRMA PROPONENTE</t>
  </si>
  <si>
    <t>FECHA DILIGENCIAMIENTO</t>
  </si>
  <si>
    <t>FORMATO 3 - OFERTA ECONOMICA</t>
  </si>
  <si>
    <t>PORCENTAJE DE  ADMINISTRACION</t>
  </si>
  <si>
    <t>ADMINISTRACION (%)</t>
  </si>
  <si>
    <t>VALOR EN PESOS DE LA ADMINISTYRACION</t>
  </si>
  <si>
    <t>SUBTOTAL: SUMA VALOR ESTIMADO MAS ADMINISTRACION</t>
  </si>
  <si>
    <t>SUMATORIA DEL VALOR ESTIMADO, ADMINISTRACION E IVA</t>
  </si>
</sst>
</file>

<file path=xl/styles.xml><?xml version="1.0" encoding="utf-8"?>
<styleSheet xmlns="http://schemas.openxmlformats.org/spreadsheetml/2006/main">
  <numFmts count="5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[$$-2C0A]\ #,##0"/>
    <numFmt numFmtId="167" formatCode="_(&quot;$&quot;\ * #,##0_);_(&quot;$&quot;\ * \(#,##0\);_(&quot;$&quot;\ * &quot;-&quot;??_);_(@_)"/>
  </numFmts>
  <fonts count="10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5" xfId="0" applyFont="1" applyBorder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right" wrapText="1"/>
    </xf>
    <xf numFmtId="166" fontId="9" fillId="0" borderId="1" xfId="0" applyNumberFormat="1" applyFont="1" applyBorder="1" applyAlignment="1">
      <alignment horizontal="right" wrapText="1"/>
    </xf>
    <xf numFmtId="166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right"/>
    </xf>
    <xf numFmtId="9" fontId="9" fillId="0" borderId="1" xfId="0" applyNumberFormat="1" applyFont="1" applyBorder="1" applyAlignment="1">
      <alignment horizontal="center" wrapText="1"/>
    </xf>
    <xf numFmtId="167" fontId="9" fillId="0" borderId="1" xfId="2" applyNumberFormat="1" applyFont="1" applyBorder="1" applyAlignment="1">
      <alignment wrapText="1"/>
    </xf>
    <xf numFmtId="166" fontId="9" fillId="0" borderId="2" xfId="0" applyNumberFormat="1" applyFont="1" applyBorder="1" applyAlignment="1">
      <alignment wrapText="1"/>
    </xf>
    <xf numFmtId="167" fontId="9" fillId="0" borderId="2" xfId="2" applyNumberFormat="1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167" fontId="9" fillId="0" borderId="6" xfId="0" applyNumberFormat="1" applyFont="1" applyBorder="1"/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/>
    <xf numFmtId="165" fontId="2" fillId="0" borderId="10" xfId="1" applyNumberFormat="1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47625</xdr:rowOff>
    </xdr:from>
    <xdr:to>
      <xdr:col>1</xdr:col>
      <xdr:colOff>800100</xdr:colOff>
      <xdr:row>2</xdr:row>
      <xdr:rowOff>83185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47625"/>
          <a:ext cx="1562100" cy="607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zoomScaleSheetLayoutView="100" workbookViewId="0">
      <selection activeCell="I7" sqref="I7"/>
    </sheetView>
  </sheetViews>
  <sheetFormatPr baseColWidth="10" defaultRowHeight="12.75"/>
  <cols>
    <col min="1" max="1" width="14.5703125" style="2" customWidth="1"/>
    <col min="2" max="2" width="25.28515625" style="2" customWidth="1"/>
    <col min="3" max="3" width="18.140625" style="1" customWidth="1"/>
    <col min="4" max="4" width="17.7109375" style="2" customWidth="1"/>
    <col min="5" max="6" width="18.28515625" style="3" customWidth="1"/>
    <col min="7" max="7" width="13.140625" style="2" customWidth="1"/>
    <col min="8" max="8" width="20.7109375" style="2" customWidth="1"/>
    <col min="9" max="9" width="17.7109375" style="1" customWidth="1"/>
    <col min="10" max="10" width="35.28515625" style="1" customWidth="1"/>
    <col min="11" max="11" width="24.5703125" style="1" customWidth="1"/>
    <col min="12" max="16384" width="11.42578125" style="1"/>
  </cols>
  <sheetData>
    <row r="1" spans="1:10" ht="21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24" customHeight="1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11"/>
    </row>
    <row r="3" spans="1:10" ht="21">
      <c r="A3" s="12"/>
      <c r="B3" s="12"/>
      <c r="C3" s="12"/>
      <c r="D3" s="12"/>
      <c r="E3" s="12"/>
      <c r="F3" s="12"/>
      <c r="G3" s="11"/>
      <c r="H3" s="11"/>
      <c r="I3" s="11"/>
      <c r="J3" s="11"/>
    </row>
    <row r="4" spans="1:10" ht="27.75" customHeight="1">
      <c r="A4" s="12"/>
      <c r="B4" s="14" t="s">
        <v>19</v>
      </c>
      <c r="C4" s="14" t="s">
        <v>27</v>
      </c>
      <c r="D4" s="13"/>
      <c r="E4" s="12"/>
      <c r="F4" s="12"/>
      <c r="G4" s="11"/>
      <c r="H4" s="11"/>
      <c r="I4" s="11"/>
      <c r="J4" s="11"/>
    </row>
    <row r="5" spans="1:10" ht="21">
      <c r="A5" s="12"/>
      <c r="B5" s="12"/>
      <c r="C5" s="12"/>
      <c r="D5" s="12"/>
      <c r="E5" s="12"/>
      <c r="F5" s="12"/>
      <c r="G5" s="11"/>
      <c r="H5" s="11"/>
      <c r="I5" s="11"/>
      <c r="J5" s="11"/>
    </row>
    <row r="6" spans="1:10" ht="60">
      <c r="A6" s="14" t="s">
        <v>16</v>
      </c>
      <c r="B6" s="14" t="s">
        <v>3</v>
      </c>
      <c r="C6" s="14" t="s">
        <v>18</v>
      </c>
      <c r="D6" s="14" t="s">
        <v>28</v>
      </c>
      <c r="E6" s="14" t="s">
        <v>29</v>
      </c>
      <c r="F6" s="14" t="s">
        <v>30</v>
      </c>
      <c r="G6" s="14" t="s">
        <v>17</v>
      </c>
      <c r="H6" s="14" t="s">
        <v>23</v>
      </c>
      <c r="I6" s="14" t="s">
        <v>31</v>
      </c>
    </row>
    <row r="7" spans="1:10" s="2" customFormat="1" ht="15">
      <c r="A7" s="40" t="s">
        <v>2</v>
      </c>
      <c r="B7" s="40" t="s">
        <v>4</v>
      </c>
      <c r="C7" s="15">
        <v>88300000</v>
      </c>
      <c r="D7" s="22"/>
      <c r="E7" s="23"/>
      <c r="F7" s="23"/>
      <c r="G7" s="22"/>
      <c r="H7" s="23"/>
      <c r="I7" s="23"/>
    </row>
    <row r="8" spans="1:10" s="2" customFormat="1" ht="15">
      <c r="A8" s="40"/>
      <c r="B8" s="41"/>
      <c r="C8" s="16">
        <v>295200000</v>
      </c>
      <c r="D8" s="22"/>
      <c r="E8" s="23"/>
      <c r="F8" s="23"/>
      <c r="G8" s="22"/>
      <c r="H8" s="23"/>
      <c r="I8" s="23"/>
    </row>
    <row r="9" spans="1:10" s="2" customFormat="1" ht="15">
      <c r="A9" s="40"/>
      <c r="B9" s="39" t="s">
        <v>5</v>
      </c>
      <c r="C9" s="16">
        <f>10*4000000</f>
        <v>40000000</v>
      </c>
      <c r="D9" s="22"/>
      <c r="E9" s="23"/>
      <c r="F9" s="23"/>
      <c r="G9" s="22"/>
      <c r="H9" s="23"/>
      <c r="I9" s="23"/>
    </row>
    <row r="10" spans="1:10" s="2" customFormat="1" ht="15">
      <c r="A10" s="40"/>
      <c r="B10" s="41"/>
      <c r="C10" s="24">
        <v>25092000</v>
      </c>
      <c r="D10" s="22"/>
      <c r="E10" s="25"/>
      <c r="F10" s="23"/>
      <c r="G10" s="22"/>
      <c r="H10" s="23"/>
      <c r="I10" s="23"/>
    </row>
    <row r="11" spans="1:10" ht="15">
      <c r="A11" s="41"/>
      <c r="B11" s="26" t="s">
        <v>6</v>
      </c>
      <c r="C11" s="17">
        <f>2000000*10</f>
        <v>20000000</v>
      </c>
      <c r="D11" s="22"/>
      <c r="E11" s="23"/>
      <c r="F11" s="23"/>
      <c r="G11" s="22"/>
      <c r="H11" s="23"/>
      <c r="I11" s="23"/>
    </row>
    <row r="12" spans="1:10" ht="15">
      <c r="A12" s="39" t="s">
        <v>15</v>
      </c>
      <c r="B12" s="39" t="s">
        <v>7</v>
      </c>
      <c r="C12" s="16">
        <v>98896000</v>
      </c>
      <c r="D12" s="22"/>
      <c r="E12" s="23"/>
      <c r="F12" s="23"/>
      <c r="G12" s="22"/>
      <c r="H12" s="23"/>
      <c r="I12" s="23"/>
    </row>
    <row r="13" spans="1:10" ht="15">
      <c r="A13" s="40"/>
      <c r="B13" s="41"/>
      <c r="C13" s="16">
        <v>565800000</v>
      </c>
      <c r="D13" s="22"/>
      <c r="E13" s="23"/>
      <c r="F13" s="23"/>
      <c r="G13" s="22"/>
      <c r="H13" s="23"/>
      <c r="I13" s="23"/>
    </row>
    <row r="14" spans="1:10" ht="15">
      <c r="A14" s="40"/>
      <c r="B14" s="39" t="s">
        <v>8</v>
      </c>
      <c r="C14" s="16">
        <f>12*4000000</f>
        <v>48000000</v>
      </c>
      <c r="D14" s="22"/>
      <c r="E14" s="23"/>
      <c r="F14" s="23"/>
      <c r="G14" s="22"/>
      <c r="H14" s="23"/>
      <c r="I14" s="23"/>
    </row>
    <row r="15" spans="1:10" ht="15">
      <c r="A15" s="40"/>
      <c r="B15" s="41"/>
      <c r="C15" s="24">
        <v>48093000</v>
      </c>
      <c r="D15" s="22"/>
      <c r="E15" s="25"/>
      <c r="F15" s="23"/>
      <c r="G15" s="22"/>
      <c r="H15" s="23"/>
      <c r="I15" s="23"/>
    </row>
    <row r="16" spans="1:10" ht="15">
      <c r="A16" s="41"/>
      <c r="B16" s="26" t="s">
        <v>9</v>
      </c>
      <c r="C16" s="17">
        <f>2000000*12</f>
        <v>24000000</v>
      </c>
      <c r="D16" s="22"/>
      <c r="E16" s="23"/>
      <c r="F16" s="23"/>
      <c r="G16" s="22"/>
      <c r="H16" s="23"/>
      <c r="I16" s="23"/>
    </row>
    <row r="17" spans="1:9" s="10" customFormat="1" ht="15">
      <c r="A17" s="39" t="s">
        <v>1</v>
      </c>
      <c r="B17" s="39" t="s">
        <v>10</v>
      </c>
      <c r="C17" s="16">
        <v>14128000</v>
      </c>
      <c r="D17" s="22"/>
      <c r="E17" s="23"/>
      <c r="F17" s="23"/>
      <c r="G17" s="22"/>
      <c r="H17" s="23"/>
      <c r="I17" s="23"/>
    </row>
    <row r="18" spans="1:9" ht="15">
      <c r="A18" s="40"/>
      <c r="B18" s="41"/>
      <c r="C18" s="16">
        <v>40000000</v>
      </c>
      <c r="D18" s="22"/>
      <c r="E18" s="23"/>
      <c r="F18" s="23"/>
      <c r="G18" s="22"/>
      <c r="H18" s="23"/>
      <c r="I18" s="23"/>
    </row>
    <row r="19" spans="1:9" ht="15">
      <c r="A19" s="40"/>
      <c r="B19" s="20" t="s">
        <v>11</v>
      </c>
      <c r="C19" s="24">
        <f>9*4000000</f>
        <v>36000000</v>
      </c>
      <c r="D19" s="22"/>
      <c r="E19" s="23"/>
      <c r="F19" s="23"/>
      <c r="G19" s="22"/>
      <c r="H19" s="23"/>
      <c r="I19" s="23"/>
    </row>
    <row r="20" spans="1:9" ht="30">
      <c r="A20" s="42" t="s">
        <v>0</v>
      </c>
      <c r="B20" s="18" t="s">
        <v>14</v>
      </c>
      <c r="C20" s="17">
        <v>98880000</v>
      </c>
      <c r="D20" s="22"/>
      <c r="E20" s="23"/>
      <c r="F20" s="23"/>
      <c r="G20" s="22"/>
      <c r="H20" s="23"/>
      <c r="I20" s="23"/>
    </row>
    <row r="21" spans="1:9" ht="15">
      <c r="A21" s="42"/>
      <c r="B21" s="18" t="s">
        <v>12</v>
      </c>
      <c r="C21" s="19">
        <v>124800000</v>
      </c>
      <c r="D21" s="22"/>
      <c r="E21" s="23"/>
      <c r="F21" s="23"/>
      <c r="G21" s="22"/>
      <c r="H21" s="23"/>
      <c r="I21" s="23"/>
    </row>
    <row r="22" spans="1:9" ht="15.75" thickBot="1">
      <c r="A22" s="39"/>
      <c r="B22" s="20" t="s">
        <v>13</v>
      </c>
      <c r="C22" s="21">
        <v>150000000</v>
      </c>
      <c r="D22" s="22"/>
      <c r="E22" s="23"/>
      <c r="F22" s="23"/>
      <c r="G22" s="22"/>
      <c r="H22" s="23"/>
      <c r="I22" s="23"/>
    </row>
    <row r="23" spans="1:9" ht="24.75" customHeight="1" thickBot="1">
      <c r="A23" s="34" t="s">
        <v>20</v>
      </c>
      <c r="B23" s="35"/>
      <c r="C23" s="35"/>
      <c r="D23" s="35"/>
      <c r="E23" s="35"/>
      <c r="F23" s="35"/>
      <c r="G23" s="35"/>
      <c r="H23" s="36"/>
      <c r="I23" s="27"/>
    </row>
    <row r="24" spans="1:9">
      <c r="A24" s="4"/>
      <c r="B24" s="4"/>
      <c r="C24" s="5"/>
      <c r="D24" s="4"/>
      <c r="E24" s="6"/>
      <c r="F24" s="6"/>
      <c r="G24" s="7"/>
      <c r="H24" s="7"/>
      <c r="I24" s="5"/>
    </row>
    <row r="25" spans="1:9" ht="12.75" customHeight="1">
      <c r="A25" s="37" t="s">
        <v>21</v>
      </c>
      <c r="B25" s="37"/>
      <c r="C25" s="37"/>
      <c r="D25" s="37"/>
      <c r="E25" s="37"/>
      <c r="F25" s="37"/>
      <c r="G25" s="37"/>
      <c r="H25" s="37"/>
      <c r="I25" s="37"/>
    </row>
    <row r="26" spans="1:9">
      <c r="D26" s="8"/>
      <c r="G26" s="3"/>
      <c r="H26" s="3"/>
    </row>
    <row r="27" spans="1:9" ht="12.75" customHeight="1">
      <c r="A27" s="37" t="s">
        <v>22</v>
      </c>
      <c r="B27" s="37"/>
      <c r="C27" s="37"/>
      <c r="D27" s="37"/>
      <c r="E27" s="37"/>
      <c r="F27" s="37"/>
      <c r="G27" s="37"/>
      <c r="H27" s="37"/>
      <c r="I27" s="37"/>
    </row>
    <row r="28" spans="1:9" ht="12.75" customHeight="1">
      <c r="A28" s="28"/>
      <c r="B28" s="28"/>
      <c r="C28" s="28"/>
      <c r="D28" s="28"/>
      <c r="E28" s="28"/>
      <c r="F28" s="28"/>
      <c r="G28" s="28"/>
      <c r="H28" s="28"/>
      <c r="I28" s="28"/>
    </row>
    <row r="29" spans="1:9" ht="12.75" customHeight="1" thickBot="1">
      <c r="A29" s="38" t="s">
        <v>24</v>
      </c>
      <c r="B29" s="38"/>
      <c r="C29" s="30"/>
      <c r="D29" s="30"/>
      <c r="E29" s="30"/>
      <c r="F29" s="30"/>
      <c r="G29" s="28"/>
      <c r="H29" s="28"/>
      <c r="I29" s="28"/>
    </row>
    <row r="30" spans="1:9" ht="12.75" customHeight="1">
      <c r="A30" s="28"/>
      <c r="B30" s="29"/>
      <c r="C30" s="28"/>
      <c r="D30" s="28"/>
      <c r="E30" s="28"/>
      <c r="F30" s="28"/>
      <c r="G30" s="28"/>
      <c r="H30" s="28"/>
      <c r="I30" s="28"/>
    </row>
    <row r="31" spans="1:9" ht="13.5" customHeight="1" thickBot="1">
      <c r="A31" s="38" t="s">
        <v>25</v>
      </c>
      <c r="B31" s="38"/>
      <c r="C31" s="31"/>
      <c r="D31" s="32"/>
      <c r="G31" s="3"/>
      <c r="H31" s="3"/>
    </row>
    <row r="32" spans="1:9">
      <c r="D32" s="8"/>
      <c r="G32" s="3"/>
      <c r="H32" s="3"/>
    </row>
    <row r="33" spans="1:8">
      <c r="D33" s="8"/>
      <c r="G33" s="3"/>
      <c r="H33" s="3"/>
    </row>
    <row r="34" spans="1:8">
      <c r="A34" s="33"/>
      <c r="B34" s="33"/>
      <c r="C34" s="33"/>
      <c r="G34" s="9"/>
      <c r="H34" s="9"/>
    </row>
  </sheetData>
  <mergeCells count="17">
    <mergeCell ref="A1:J1"/>
    <mergeCell ref="A2:I2"/>
    <mergeCell ref="A7:A11"/>
    <mergeCell ref="B7:B8"/>
    <mergeCell ref="B14:B15"/>
    <mergeCell ref="B9:B10"/>
    <mergeCell ref="A17:A19"/>
    <mergeCell ref="B17:B18"/>
    <mergeCell ref="A12:A16"/>
    <mergeCell ref="B12:B13"/>
    <mergeCell ref="A20:A22"/>
    <mergeCell ref="A34:C34"/>
    <mergeCell ref="A23:H23"/>
    <mergeCell ref="A25:I25"/>
    <mergeCell ref="A27:I27"/>
    <mergeCell ref="A31:B31"/>
    <mergeCell ref="A29:B29"/>
  </mergeCells>
  <pageMargins left="0.51181102362204722" right="0.31496062992125984" top="0.74803149606299213" bottom="0.55118110236220474" header="0.31496062992125984" footer="0.31496062992125984"/>
  <pageSetup scale="80" orientation="landscape" r:id="rId1"/>
  <rowBreaks count="1" manualBreakCount="1">
    <brk id="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OFERTA ECONOMICA</vt:lpstr>
      <vt:lpstr>'FORMATO OFERTA ECONOMICA'!Área_de_impresión</vt:lpstr>
    </vt:vector>
  </TitlesOfParts>
  <Company>icfes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rleguizamon</dc:creator>
  <cp:lastModifiedBy>adizquierdo</cp:lastModifiedBy>
  <cp:lastPrinted>2013-05-23T00:40:29Z</cp:lastPrinted>
  <dcterms:created xsi:type="dcterms:W3CDTF">2010-11-25T19:42:42Z</dcterms:created>
  <dcterms:modified xsi:type="dcterms:W3CDTF">2013-05-27T21:27:05Z</dcterms:modified>
</cp:coreProperties>
</file>