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garcia\MINUTAS\CONVOCATORIA PUBLICA\CONTAC CENTER\PLIEGO DEFINITIVO\"/>
    </mc:Choice>
  </mc:AlternateContent>
  <bookViews>
    <workbookView xWindow="0" yWindow="0" windowWidth="15600" windowHeight="6855"/>
  </bookViews>
  <sheets>
    <sheet name="Oferta Económica" sheetId="6" r:id="rId1"/>
  </sheets>
  <calcPr calcId="152511"/>
</workbook>
</file>

<file path=xl/calcChain.xml><?xml version="1.0" encoding="utf-8"?>
<calcChain xmlns="http://schemas.openxmlformats.org/spreadsheetml/2006/main">
  <c r="C51" i="6" l="1"/>
  <c r="C35" i="6"/>
  <c r="C36" i="6" s="1"/>
  <c r="C53" i="6" s="1"/>
  <c r="C55" i="6" s="1"/>
  <c r="C34" i="6"/>
  <c r="C18" i="6"/>
</calcChain>
</file>

<file path=xl/sharedStrings.xml><?xml version="1.0" encoding="utf-8"?>
<sst xmlns="http://schemas.openxmlformats.org/spreadsheetml/2006/main" count="63" uniqueCount="59">
  <si>
    <t>Chat</t>
  </si>
  <si>
    <t>Agente Virtual</t>
  </si>
  <si>
    <t>Plataforma del Conocimiento</t>
  </si>
  <si>
    <t>Tablero de Control</t>
  </si>
  <si>
    <t>Canal dedicado</t>
  </si>
  <si>
    <t>Planta Telefónica (ACD, ANI, llamadas de conferencia, monitoreo remoto, audiorespuesta)</t>
  </si>
  <si>
    <t>IVR transaccional CTI -TTS audiorespuesta</t>
  </si>
  <si>
    <t>Tipificador (cinco niveles)</t>
  </si>
  <si>
    <t>Requerimiento</t>
  </si>
  <si>
    <t>NOMBRE PERSONA NATURAL O REP. LEGAL PERSONA JURÍDICA:</t>
  </si>
  <si>
    <t>FIRMA PERSONA NATURAL O REP. LEGAL PERSONA JURÍDICA:</t>
  </si>
  <si>
    <t xml:space="preserve">(A)
Cantidad
</t>
  </si>
  <si>
    <t>CRM (Customer relationship management)</t>
  </si>
  <si>
    <t>Virtual Hold</t>
  </si>
  <si>
    <t>Call back</t>
  </si>
  <si>
    <t>Puertos de grabación fijos</t>
  </si>
  <si>
    <t xml:space="preserve">Mesa de ayuda - Escalamientos. </t>
  </si>
  <si>
    <t>Mensaje de voz</t>
  </si>
  <si>
    <t>Mensaje electrónico</t>
  </si>
  <si>
    <t>Mensaje de texto</t>
  </si>
  <si>
    <t>Minuto local (Bogotá)</t>
  </si>
  <si>
    <t>Minuto Nacional</t>
  </si>
  <si>
    <t>Minuto a Teléfono Móvil</t>
  </si>
  <si>
    <t xml:space="preserve">(B)
Valor Unitario
</t>
  </si>
  <si>
    <t>PERSONAL FIJO</t>
  </si>
  <si>
    <t>TECNOLOGÍA</t>
  </si>
  <si>
    <t xml:space="preserve">COSTOS VARIABLES </t>
  </si>
  <si>
    <t>Costo atención de Feria del Servicio</t>
  </si>
  <si>
    <t xml:space="preserve">COSTOS FIJOS </t>
  </si>
  <si>
    <t>Gestor de Contacto Segmentado con puesto de trabajo</t>
  </si>
  <si>
    <t>Gestor de Canal Telefónico y Electrónico con puesto de trabajo</t>
  </si>
  <si>
    <t>Jefe de Operaciones con puesto de trabajo</t>
  </si>
  <si>
    <t>Agentes Máster sin puesto de trabajo</t>
  </si>
  <si>
    <t>Gestor de Canal Ventanilla y comunicaciones escritas sin puesto de trabajo</t>
  </si>
  <si>
    <t>Gestor de Conocimiento sin puesto de trabajo</t>
  </si>
  <si>
    <t>Gestor de Servicio sin puesto de trabajo</t>
  </si>
  <si>
    <t>Agente Junior motorizado</t>
  </si>
  <si>
    <t>Agentes Máster con puesto de trabajo</t>
  </si>
  <si>
    <t>Agentes Senior sin puesto de trabajo</t>
  </si>
  <si>
    <t>Agentes  Junior sin puesto de trabajo</t>
  </si>
  <si>
    <t>Agentes Senior con puesto de trabajo</t>
  </si>
  <si>
    <t>Agentes  Junior con puesto de trabajo</t>
  </si>
  <si>
    <t>Personal MÁSTER con puesto de trabajo</t>
  </si>
  <si>
    <t>Personal SENIOR con puesto de trabajo</t>
  </si>
  <si>
    <t>Personal JUNIOR con puesto de trabajo outbound</t>
  </si>
  <si>
    <t>Personal JUNIOR con puesto de trabajo inbound</t>
  </si>
  <si>
    <t>CÉDULA PERSONA NATURAL O REP. LEGAL PERSONA JURÍDICA:</t>
  </si>
  <si>
    <t>(A)
Cantidad</t>
  </si>
  <si>
    <t>1. Subtotal Personal Fijo</t>
  </si>
  <si>
    <t>2. Subtotal Tecnología</t>
  </si>
  <si>
    <t>3. SUBTOTAL DE COSTOS FIJOS (1. + 2.)</t>
  </si>
  <si>
    <t>4. SUBTOTAL DE COSTOS FIJOS - 36 MESES (3. x 36)</t>
  </si>
  <si>
    <t>5. SUBTOTAL DE COSTOS VARIABLES (36 MESES)</t>
  </si>
  <si>
    <t>6. VALOR TOTAL DE LA OFERTA ANTES DE IVA (4. + 5.)</t>
  </si>
  <si>
    <t>7. IVA</t>
  </si>
  <si>
    <t>VALOR TOTAL DE LA OFERTA INCLUIDO IVA (6. + 7.)</t>
  </si>
  <si>
    <r>
      <rPr>
        <b/>
        <sz val="8"/>
        <color theme="1"/>
        <rFont val="Arial Narrow"/>
        <family val="2"/>
      </rPr>
      <t xml:space="preserve">NOTA: </t>
    </r>
    <r>
      <rPr>
        <sz val="8"/>
        <color theme="1"/>
        <rFont val="Arial Narrow"/>
        <family val="2"/>
      </rPr>
      <t xml:space="preserve">
Las cantidades relacionadas en los costos variables corresponden a los 36 meses. 
Por favor no dejar casillas en blanco.</t>
    </r>
  </si>
  <si>
    <t>(B)
Valor Unitario mensual sin IVA</t>
  </si>
  <si>
    <t>FORMATO No. 4 - OFERTA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</si>
</sst>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8"/>
      <color theme="1"/>
      <name val="Arial Narrow"/>
      <family val="2"/>
    </font>
    <font>
      <sz val="11"/>
      <color theme="0"/>
      <name val="Arial Narrow"/>
      <family val="2"/>
    </font>
    <font>
      <b/>
      <sz val="11"/>
      <color theme="0"/>
      <name val="Arial Narrow"/>
      <family val="2"/>
    </font>
    <font>
      <b/>
      <sz val="14"/>
      <color theme="0"/>
      <name val="Arial Narrow"/>
      <family val="2"/>
    </font>
    <font>
      <b/>
      <sz val="14"/>
      <color theme="1"/>
      <name val="Arial Narrow"/>
      <family val="2"/>
    </font>
    <font>
      <b/>
      <sz val="16"/>
      <color theme="0"/>
      <name val="Arial Narrow"/>
      <family val="2"/>
    </font>
    <font>
      <sz val="16"/>
      <color theme="0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4" borderId="0" xfId="0" applyFont="1" applyFill="1" applyBorder="1"/>
    <xf numFmtId="0" fontId="2" fillId="0" borderId="0" xfId="0" applyFont="1"/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/>
    </xf>
    <xf numFmtId="0" fontId="2" fillId="4" borderId="10" xfId="0" applyFont="1" applyFill="1" applyBorder="1"/>
    <xf numFmtId="0" fontId="2" fillId="4" borderId="1" xfId="0" applyFont="1" applyFill="1" applyBorder="1"/>
    <xf numFmtId="0" fontId="2" fillId="0" borderId="1" xfId="0" applyFont="1" applyBorder="1"/>
    <xf numFmtId="0" fontId="3" fillId="4" borderId="0" xfId="0" applyFont="1" applyFill="1" applyBorder="1" applyAlignment="1">
      <alignment horizontal="center" vertical="center"/>
    </xf>
    <xf numFmtId="0" fontId="5" fillId="5" borderId="1" xfId="0" applyFont="1" applyFill="1" applyBorder="1"/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2" fillId="4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2" xfId="0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wrapText="1"/>
    </xf>
    <xf numFmtId="0" fontId="5" fillId="5" borderId="0" xfId="0" applyFont="1" applyFill="1" applyBorder="1"/>
    <xf numFmtId="0" fontId="8" fillId="4" borderId="0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wrapText="1"/>
    </xf>
    <xf numFmtId="0" fontId="3" fillId="4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/>
    <xf numFmtId="0" fontId="10" fillId="5" borderId="15" xfId="0" applyFont="1" applyFill="1" applyBorder="1"/>
    <xf numFmtId="0" fontId="10" fillId="5" borderId="18" xfId="0" applyFont="1" applyFill="1" applyBorder="1"/>
    <xf numFmtId="0" fontId="10" fillId="5" borderId="21" xfId="0" applyFont="1" applyFill="1" applyBorder="1"/>
    <xf numFmtId="0" fontId="11" fillId="4" borderId="0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4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1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4" borderId="1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/>
    </xf>
    <xf numFmtId="0" fontId="9" fillId="5" borderId="16" xfId="0" applyFont="1" applyFill="1" applyBorder="1" applyAlignment="1">
      <alignment horizontal="right" vertical="center" wrapText="1"/>
    </xf>
    <xf numFmtId="0" fontId="9" fillId="5" borderId="17" xfId="0" applyFont="1" applyFill="1" applyBorder="1" applyAlignment="1">
      <alignment horizontal="right" vertical="center" wrapText="1"/>
    </xf>
    <xf numFmtId="0" fontId="9" fillId="5" borderId="19" xfId="0" applyFont="1" applyFill="1" applyBorder="1" applyAlignment="1">
      <alignment horizontal="right" vertical="center" wrapText="1"/>
    </xf>
    <xf numFmtId="0" fontId="9" fillId="5" borderId="20" xfId="0" applyFont="1" applyFill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right" vertical="center" wrapText="1"/>
    </xf>
    <xf numFmtId="0" fontId="9" fillId="5" borderId="13" xfId="0" applyFont="1" applyFill="1" applyBorder="1" applyAlignment="1">
      <alignment horizontal="right" vertical="center" wrapText="1"/>
    </xf>
    <xf numFmtId="0" fontId="9" fillId="5" borderId="14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183357</xdr:colOff>
      <xdr:row>0</xdr:row>
      <xdr:rowOff>159544</xdr:rowOff>
    </xdr:from>
    <xdr:to>
      <xdr:col>0</xdr:col>
      <xdr:colOff>1690234</xdr:colOff>
      <xdr:row>0</xdr:row>
      <xdr:rowOff>869156</xdr:rowOff>
    </xdr:to>
    <xdr:pic>
      <xdr:nvPicPr>
        <xdr:cNvPr id="4" name="WordPictureWatermark1" descr="membrete-0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3575" t="93150" r="6578" b="3973"/>
        <a:stretch>
          <a:fillRect/>
        </a:stretch>
      </xdr:blipFill>
      <xdr:spPr bwMode="auto">
        <a:xfrm>
          <a:off x="183357" y="159544"/>
          <a:ext cx="1506877" cy="7096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142874</xdr:colOff>
      <xdr:row>0</xdr:row>
      <xdr:rowOff>90488</xdr:rowOff>
    </xdr:from>
    <xdr:to>
      <xdr:col>2</xdr:col>
      <xdr:colOff>1095375</xdr:colOff>
      <xdr:row>0</xdr:row>
      <xdr:rowOff>991863</xdr:rowOff>
    </xdr:to>
    <xdr:pic>
      <xdr:nvPicPr>
        <xdr:cNvPr id="5" name="WordPictureWatermark1" descr="membrete-0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62010" t="1326" r="2573" b="79073"/>
        <a:stretch>
          <a:fillRect/>
        </a:stretch>
      </xdr:blipFill>
      <xdr:spPr bwMode="auto">
        <a:xfrm>
          <a:off x="4600574" y="90488"/>
          <a:ext cx="952501" cy="901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</sheetPr>
  <dimension ref="A1:AB202"/>
  <sheetViews>
    <sheetView tabSelected="1" topLeftCell="A40" zoomScale="80" zoomScaleNormal="80" workbookViewId="0">
      <selection activeCell="A58" sqref="A58:B60"/>
    </sheetView>
  </sheetViews>
  <sheetFormatPr baseColWidth="10" defaultColWidth="11.5703125" defaultRowHeight="16.5" x14ac:dyDescent="0.3"/>
  <cols>
    <col min="1" max="1" width="56.28515625" style="38" customWidth="1"/>
    <col min="2" max="2" width="15" style="2" customWidth="1"/>
    <col min="3" max="3" width="24.85546875" style="2" customWidth="1"/>
    <col min="4" max="27" width="11.42578125" style="1" customWidth="1"/>
    <col min="28" max="16384" width="11.5703125" style="2"/>
  </cols>
  <sheetData>
    <row r="1" spans="1:28" ht="84" customHeight="1" x14ac:dyDescent="0.3">
      <c r="A1" s="51" t="s">
        <v>58</v>
      </c>
      <c r="B1" s="52"/>
      <c r="C1" s="52"/>
    </row>
    <row r="2" spans="1:28" x14ac:dyDescent="0.3">
      <c r="A2" s="55" t="s">
        <v>28</v>
      </c>
      <c r="B2" s="55"/>
      <c r="C2" s="55"/>
    </row>
    <row r="3" spans="1:28" ht="34.9" customHeight="1" x14ac:dyDescent="0.3">
      <c r="A3" s="3" t="s">
        <v>8</v>
      </c>
      <c r="B3" s="4" t="s">
        <v>47</v>
      </c>
      <c r="C3" s="4" t="s">
        <v>57</v>
      </c>
    </row>
    <row r="4" spans="1:28" x14ac:dyDescent="0.3">
      <c r="A4" s="56" t="s">
        <v>24</v>
      </c>
      <c r="B4" s="56"/>
      <c r="C4" s="56"/>
    </row>
    <row r="5" spans="1:28" s="8" customFormat="1" x14ac:dyDescent="0.3">
      <c r="A5" s="5" t="s">
        <v>32</v>
      </c>
      <c r="B5" s="39">
        <v>12</v>
      </c>
      <c r="C5" s="6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7"/>
    </row>
    <row r="6" spans="1:28" s="8" customFormat="1" x14ac:dyDescent="0.3">
      <c r="A6" s="5" t="s">
        <v>38</v>
      </c>
      <c r="B6" s="39">
        <v>2</v>
      </c>
      <c r="C6" s="6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7"/>
    </row>
    <row r="7" spans="1:28" s="8" customFormat="1" x14ac:dyDescent="0.3">
      <c r="A7" s="5" t="s">
        <v>39</v>
      </c>
      <c r="B7" s="39">
        <v>2</v>
      </c>
      <c r="C7" s="6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7"/>
    </row>
    <row r="8" spans="1:28" s="8" customFormat="1" x14ac:dyDescent="0.3">
      <c r="A8" s="5" t="s">
        <v>36</v>
      </c>
      <c r="B8" s="39">
        <v>1</v>
      </c>
      <c r="C8" s="6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7"/>
    </row>
    <row r="9" spans="1:28" x14ac:dyDescent="0.3">
      <c r="A9" s="5" t="s">
        <v>37</v>
      </c>
      <c r="B9" s="40">
        <v>9</v>
      </c>
      <c r="C9" s="9"/>
      <c r="D9" s="10"/>
    </row>
    <row r="10" spans="1:28" x14ac:dyDescent="0.3">
      <c r="A10" s="5" t="s">
        <v>40</v>
      </c>
      <c r="B10" s="40">
        <v>9</v>
      </c>
      <c r="C10" s="9"/>
      <c r="D10" s="10"/>
    </row>
    <row r="11" spans="1:28" x14ac:dyDescent="0.3">
      <c r="A11" s="5" t="s">
        <v>41</v>
      </c>
      <c r="B11" s="40">
        <v>18</v>
      </c>
      <c r="C11" s="9"/>
      <c r="D11" s="10"/>
    </row>
    <row r="12" spans="1:28" x14ac:dyDescent="0.3">
      <c r="A12" s="5" t="s">
        <v>31</v>
      </c>
      <c r="B12" s="40">
        <v>1</v>
      </c>
      <c r="C12" s="9"/>
      <c r="D12" s="10"/>
    </row>
    <row r="13" spans="1:28" x14ac:dyDescent="0.3">
      <c r="A13" s="5" t="s">
        <v>30</v>
      </c>
      <c r="B13" s="40">
        <v>1</v>
      </c>
      <c r="C13" s="9"/>
      <c r="D13" s="10"/>
    </row>
    <row r="14" spans="1:28" ht="33" x14ac:dyDescent="0.3">
      <c r="A14" s="5" t="s">
        <v>33</v>
      </c>
      <c r="B14" s="40">
        <v>1</v>
      </c>
      <c r="C14" s="9"/>
      <c r="D14" s="10"/>
    </row>
    <row r="15" spans="1:28" x14ac:dyDescent="0.3">
      <c r="A15" s="5" t="s">
        <v>34</v>
      </c>
      <c r="B15" s="40">
        <v>1</v>
      </c>
      <c r="C15" s="9"/>
      <c r="D15" s="10"/>
    </row>
    <row r="16" spans="1:28" x14ac:dyDescent="0.3">
      <c r="A16" s="5" t="s">
        <v>35</v>
      </c>
      <c r="B16" s="40">
        <v>1</v>
      </c>
      <c r="C16" s="9"/>
      <c r="D16" s="10"/>
    </row>
    <row r="17" spans="1:27" x14ac:dyDescent="0.3">
      <c r="A17" s="5" t="s">
        <v>29</v>
      </c>
      <c r="B17" s="40">
        <v>1</v>
      </c>
      <c r="C17" s="9"/>
      <c r="D17" s="10"/>
    </row>
    <row r="18" spans="1:27" x14ac:dyDescent="0.3">
      <c r="A18" s="60" t="s">
        <v>48</v>
      </c>
      <c r="B18" s="60"/>
      <c r="C18" s="11">
        <f>SUM(C5:C17)</f>
        <v>0</v>
      </c>
      <c r="D18" s="10"/>
    </row>
    <row r="19" spans="1:27" x14ac:dyDescent="0.3">
      <c r="A19" s="57" t="s">
        <v>25</v>
      </c>
      <c r="B19" s="58"/>
      <c r="C19" s="58"/>
    </row>
    <row r="20" spans="1:27" ht="42.6" customHeight="1" x14ac:dyDescent="0.3">
      <c r="A20" s="3" t="s">
        <v>8</v>
      </c>
      <c r="B20" s="4" t="s">
        <v>47</v>
      </c>
      <c r="C20" s="4" t="s">
        <v>57</v>
      </c>
    </row>
    <row r="21" spans="1:27" s="15" customFormat="1" x14ac:dyDescent="0.3">
      <c r="A21" s="12" t="s">
        <v>6</v>
      </c>
      <c r="B21" s="16">
        <v>1</v>
      </c>
      <c r="C21" s="13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</row>
    <row r="22" spans="1:27" s="15" customFormat="1" x14ac:dyDescent="0.3">
      <c r="A22" s="12" t="s">
        <v>15</v>
      </c>
      <c r="B22" s="16">
        <v>26</v>
      </c>
      <c r="C22" s="13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</row>
    <row r="23" spans="1:27" s="15" customFormat="1" ht="33" x14ac:dyDescent="0.3">
      <c r="A23" s="12" t="s">
        <v>5</v>
      </c>
      <c r="B23" s="16">
        <v>1</v>
      </c>
      <c r="C23" s="1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</row>
    <row r="24" spans="1:27" s="15" customFormat="1" x14ac:dyDescent="0.3">
      <c r="A24" s="12" t="s">
        <v>7</v>
      </c>
      <c r="B24" s="16">
        <v>1</v>
      </c>
      <c r="C24" s="13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</row>
    <row r="25" spans="1:27" s="15" customFormat="1" x14ac:dyDescent="0.3">
      <c r="A25" s="12" t="s">
        <v>4</v>
      </c>
      <c r="B25" s="16">
        <v>1</v>
      </c>
      <c r="C25" s="13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</row>
    <row r="26" spans="1:27" s="15" customFormat="1" x14ac:dyDescent="0.3">
      <c r="A26" s="12" t="s">
        <v>16</v>
      </c>
      <c r="B26" s="16">
        <v>1</v>
      </c>
      <c r="C26" s="13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</row>
    <row r="27" spans="1:27" s="15" customFormat="1" x14ac:dyDescent="0.3">
      <c r="A27" s="12" t="s">
        <v>13</v>
      </c>
      <c r="B27" s="16">
        <v>1</v>
      </c>
      <c r="C27" s="13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</row>
    <row r="28" spans="1:27" s="15" customFormat="1" x14ac:dyDescent="0.3">
      <c r="A28" s="12" t="s">
        <v>14</v>
      </c>
      <c r="B28" s="16">
        <v>1</v>
      </c>
      <c r="C28" s="13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</row>
    <row r="29" spans="1:27" s="15" customFormat="1" x14ac:dyDescent="0.3">
      <c r="A29" s="12" t="s">
        <v>0</v>
      </c>
      <c r="B29" s="16">
        <v>1</v>
      </c>
      <c r="C29" s="13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</row>
    <row r="30" spans="1:27" s="15" customFormat="1" x14ac:dyDescent="0.3">
      <c r="A30" s="12" t="s">
        <v>1</v>
      </c>
      <c r="B30" s="16">
        <v>1</v>
      </c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</row>
    <row r="31" spans="1:27" s="15" customFormat="1" x14ac:dyDescent="0.3">
      <c r="A31" s="12" t="s">
        <v>2</v>
      </c>
      <c r="B31" s="16">
        <v>1</v>
      </c>
      <c r="C31" s="13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</row>
    <row r="32" spans="1:27" s="15" customFormat="1" x14ac:dyDescent="0.3">
      <c r="A32" s="12" t="s">
        <v>3</v>
      </c>
      <c r="B32" s="16">
        <v>1</v>
      </c>
      <c r="C32" s="13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</row>
    <row r="33" spans="1:27" s="15" customFormat="1" x14ac:dyDescent="0.3">
      <c r="A33" s="17" t="s">
        <v>12</v>
      </c>
      <c r="B33" s="18">
        <v>1</v>
      </c>
      <c r="C33" s="19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</row>
    <row r="34" spans="1:27" s="15" customFormat="1" x14ac:dyDescent="0.3">
      <c r="A34" s="60" t="s">
        <v>49</v>
      </c>
      <c r="B34" s="60"/>
      <c r="C34" s="11">
        <f>SUM(C21:C33)</f>
        <v>0</v>
      </c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</row>
    <row r="35" spans="1:27" s="15" customFormat="1" x14ac:dyDescent="0.3">
      <c r="A35" s="61" t="s">
        <v>50</v>
      </c>
      <c r="B35" s="61"/>
      <c r="C35" s="11">
        <f>C34+C18</f>
        <v>0</v>
      </c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</row>
    <row r="36" spans="1:27" s="15" customFormat="1" ht="18" x14ac:dyDescent="0.3">
      <c r="A36" s="62" t="s">
        <v>51</v>
      </c>
      <c r="B36" s="62"/>
      <c r="C36" s="20">
        <f>C35*36</f>
        <v>0</v>
      </c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</row>
    <row r="37" spans="1:27" s="22" customFormat="1" ht="18" x14ac:dyDescent="0.3">
      <c r="A37" s="21"/>
      <c r="B37" s="21"/>
      <c r="C37" s="21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</row>
    <row r="38" spans="1:27" x14ac:dyDescent="0.3">
      <c r="A38" s="55" t="s">
        <v>26</v>
      </c>
      <c r="B38" s="55"/>
      <c r="C38" s="55"/>
    </row>
    <row r="39" spans="1:27" ht="38.25" x14ac:dyDescent="0.3">
      <c r="A39" s="23" t="s">
        <v>8</v>
      </c>
      <c r="B39" s="24" t="s">
        <v>11</v>
      </c>
      <c r="C39" s="4" t="s">
        <v>23</v>
      </c>
    </row>
    <row r="40" spans="1:27" x14ac:dyDescent="0.3">
      <c r="A40" s="5" t="s">
        <v>42</v>
      </c>
      <c r="B40" s="41">
        <v>16</v>
      </c>
      <c r="C40" s="25"/>
    </row>
    <row r="41" spans="1:27" x14ac:dyDescent="0.3">
      <c r="A41" s="5" t="s">
        <v>43</v>
      </c>
      <c r="B41" s="41">
        <v>40</v>
      </c>
      <c r="C41" s="25"/>
    </row>
    <row r="42" spans="1:27" x14ac:dyDescent="0.3">
      <c r="A42" s="5" t="s">
        <v>44</v>
      </c>
      <c r="B42" s="41">
        <v>167</v>
      </c>
      <c r="C42" s="25"/>
    </row>
    <row r="43" spans="1:27" x14ac:dyDescent="0.3">
      <c r="A43" s="5" t="s">
        <v>45</v>
      </c>
      <c r="B43" s="42">
        <v>1213</v>
      </c>
      <c r="C43" s="25"/>
    </row>
    <row r="44" spans="1:27" x14ac:dyDescent="0.3">
      <c r="A44" s="26" t="s">
        <v>27</v>
      </c>
      <c r="B44" s="41">
        <v>25</v>
      </c>
      <c r="C44" s="9"/>
    </row>
    <row r="45" spans="1:27" x14ac:dyDescent="0.3">
      <c r="A45" s="26" t="s">
        <v>20</v>
      </c>
      <c r="B45" s="41">
        <v>206310.83333333337</v>
      </c>
      <c r="C45" s="9"/>
    </row>
    <row r="46" spans="1:27" x14ac:dyDescent="0.3">
      <c r="A46" s="26" t="s">
        <v>21</v>
      </c>
      <c r="B46" s="41">
        <v>206310.83333333337</v>
      </c>
      <c r="C46" s="9"/>
    </row>
    <row r="47" spans="1:27" x14ac:dyDescent="0.3">
      <c r="A47" s="26" t="s">
        <v>22</v>
      </c>
      <c r="B47" s="41">
        <v>1650486.666666667</v>
      </c>
      <c r="C47" s="9"/>
    </row>
    <row r="48" spans="1:27" x14ac:dyDescent="0.3">
      <c r="A48" s="26" t="s">
        <v>18</v>
      </c>
      <c r="B48" s="41">
        <v>5046577.583333333</v>
      </c>
      <c r="C48" s="9"/>
    </row>
    <row r="49" spans="1:27" x14ac:dyDescent="0.3">
      <c r="A49" s="26" t="s">
        <v>17</v>
      </c>
      <c r="B49" s="41">
        <v>94346.666666666672</v>
      </c>
      <c r="C49" s="9"/>
    </row>
    <row r="50" spans="1:27" x14ac:dyDescent="0.3">
      <c r="A50" s="26" t="s">
        <v>19</v>
      </c>
      <c r="B50" s="41">
        <v>2723.046296296302</v>
      </c>
      <c r="C50" s="9"/>
    </row>
    <row r="51" spans="1:27" ht="18" x14ac:dyDescent="0.3">
      <c r="A51" s="62" t="s">
        <v>52</v>
      </c>
      <c r="B51" s="62"/>
      <c r="C51" s="11">
        <f>SUM(C40:C50)</f>
        <v>0</v>
      </c>
    </row>
    <row r="52" spans="1:27" s="28" customFormat="1" x14ac:dyDescent="0.3">
      <c r="A52" s="27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s="28" customFormat="1" ht="20.25" x14ac:dyDescent="0.3">
      <c r="A53" s="63" t="s">
        <v>53</v>
      </c>
      <c r="B53" s="64"/>
      <c r="C53" s="29">
        <f>C36+C51</f>
        <v>0</v>
      </c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s="28" customFormat="1" ht="20.25" x14ac:dyDescent="0.3">
      <c r="A54" s="43" t="s">
        <v>54</v>
      </c>
      <c r="B54" s="44"/>
      <c r="C54" s="30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s="28" customFormat="1" ht="20.25" x14ac:dyDescent="0.3">
      <c r="A55" s="45" t="s">
        <v>55</v>
      </c>
      <c r="B55" s="46"/>
      <c r="C55" s="31">
        <f>C53+C54</f>
        <v>0</v>
      </c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s="28" customFormat="1" x14ac:dyDescent="0.3">
      <c r="A56" s="27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40.15" customHeight="1" x14ac:dyDescent="0.3">
      <c r="A57" s="59" t="s">
        <v>56</v>
      </c>
      <c r="B57" s="59"/>
      <c r="C57" s="59"/>
      <c r="D57" s="32"/>
      <c r="E57" s="32"/>
      <c r="F57" s="32"/>
    </row>
    <row r="58" spans="1:27" ht="19.899999999999999" customHeight="1" x14ac:dyDescent="0.3">
      <c r="A58" s="53" t="s">
        <v>9</v>
      </c>
      <c r="B58" s="54"/>
      <c r="C58" s="33"/>
      <c r="D58" s="32"/>
      <c r="E58" s="34"/>
      <c r="F58" s="34"/>
    </row>
    <row r="59" spans="1:27" ht="19.899999999999999" customHeight="1" x14ac:dyDescent="0.3">
      <c r="A59" s="47" t="s">
        <v>46</v>
      </c>
      <c r="B59" s="48"/>
      <c r="C59" s="35"/>
      <c r="D59" s="32"/>
      <c r="E59" s="34"/>
      <c r="F59" s="34"/>
    </row>
    <row r="60" spans="1:27" ht="19.899999999999999" customHeight="1" thickBot="1" x14ac:dyDescent="0.35">
      <c r="A60" s="49" t="s">
        <v>10</v>
      </c>
      <c r="B60" s="50"/>
      <c r="C60" s="36"/>
      <c r="D60" s="32"/>
      <c r="E60" s="34"/>
      <c r="F60" s="34"/>
    </row>
    <row r="61" spans="1:27" s="28" customFormat="1" x14ac:dyDescent="0.3">
      <c r="A61" s="37"/>
      <c r="B61" s="37"/>
      <c r="C61" s="37"/>
      <c r="D61" s="32"/>
      <c r="E61" s="34"/>
      <c r="F61" s="34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s="28" customFormat="1" x14ac:dyDescent="0.3">
      <c r="A62" s="27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s="28" customFormat="1" x14ac:dyDescent="0.3">
      <c r="A63" s="27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s="28" customFormat="1" x14ac:dyDescent="0.3">
      <c r="A64" s="27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s="28" customFormat="1" x14ac:dyDescent="0.3">
      <c r="A65" s="27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s="28" customFormat="1" x14ac:dyDescent="0.3">
      <c r="A66" s="27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s="28" customFormat="1" x14ac:dyDescent="0.3">
      <c r="A67" s="27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s="28" customFormat="1" x14ac:dyDescent="0.3">
      <c r="A68" s="27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s="28" customFormat="1" x14ac:dyDescent="0.3">
      <c r="A69" s="27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s="28" customFormat="1" x14ac:dyDescent="0.3">
      <c r="A70" s="27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s="28" customFormat="1" x14ac:dyDescent="0.3">
      <c r="A71" s="27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s="28" customFormat="1" x14ac:dyDescent="0.3">
      <c r="A72" s="27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s="28" customFormat="1" x14ac:dyDescent="0.3">
      <c r="A73" s="27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s="28" customFormat="1" x14ac:dyDescent="0.3">
      <c r="A74" s="27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s="28" customFormat="1" x14ac:dyDescent="0.3">
      <c r="A75" s="27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s="28" customFormat="1" x14ac:dyDescent="0.3">
      <c r="A76" s="27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s="28" customFormat="1" x14ac:dyDescent="0.3">
      <c r="A77" s="27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s="28" customFormat="1" x14ac:dyDescent="0.3">
      <c r="A78" s="27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s="28" customFormat="1" x14ac:dyDescent="0.3">
      <c r="A79" s="27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s="28" customFormat="1" x14ac:dyDescent="0.3">
      <c r="A80" s="27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s="28" customFormat="1" x14ac:dyDescent="0.3">
      <c r="A81" s="27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s="28" customFormat="1" x14ac:dyDescent="0.3">
      <c r="A82" s="27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s="28" customFormat="1" x14ac:dyDescent="0.3">
      <c r="A83" s="27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s="28" customFormat="1" x14ac:dyDescent="0.3">
      <c r="A84" s="27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s="28" customFormat="1" x14ac:dyDescent="0.3">
      <c r="A85" s="27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s="28" customFormat="1" x14ac:dyDescent="0.3">
      <c r="A86" s="27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s="28" customFormat="1" x14ac:dyDescent="0.3">
      <c r="A87" s="27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s="28" customFormat="1" x14ac:dyDescent="0.3">
      <c r="A88" s="27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s="28" customFormat="1" x14ac:dyDescent="0.3">
      <c r="A89" s="27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s="28" customFormat="1" x14ac:dyDescent="0.3">
      <c r="A90" s="27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s="28" customFormat="1" x14ac:dyDescent="0.3">
      <c r="A91" s="27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s="28" customFormat="1" x14ac:dyDescent="0.3">
      <c r="A92" s="27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s="28" customFormat="1" x14ac:dyDescent="0.3">
      <c r="A93" s="27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s="28" customFormat="1" x14ac:dyDescent="0.3">
      <c r="A94" s="27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s="28" customFormat="1" x14ac:dyDescent="0.3">
      <c r="A95" s="27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s="28" customFormat="1" x14ac:dyDescent="0.3">
      <c r="A96" s="27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s="28" customFormat="1" x14ac:dyDescent="0.3">
      <c r="A97" s="27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s="28" customFormat="1" x14ac:dyDescent="0.3">
      <c r="A98" s="27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s="28" customFormat="1" x14ac:dyDescent="0.3">
      <c r="A99" s="27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s="28" customFormat="1" x14ac:dyDescent="0.3">
      <c r="A100" s="27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s="28" customFormat="1" x14ac:dyDescent="0.3">
      <c r="A101" s="27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s="28" customFormat="1" x14ac:dyDescent="0.3">
      <c r="A102" s="27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s="28" customFormat="1" x14ac:dyDescent="0.3">
      <c r="A103" s="27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s="28" customFormat="1" x14ac:dyDescent="0.3">
      <c r="A104" s="27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s="28" customFormat="1" x14ac:dyDescent="0.3">
      <c r="A105" s="27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s="28" customFormat="1" x14ac:dyDescent="0.3">
      <c r="A106" s="27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s="28" customFormat="1" x14ac:dyDescent="0.3">
      <c r="A107" s="27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s="28" customFormat="1" x14ac:dyDescent="0.3">
      <c r="A108" s="27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s="28" customFormat="1" x14ac:dyDescent="0.3">
      <c r="A109" s="27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s="28" customFormat="1" x14ac:dyDescent="0.3">
      <c r="A110" s="27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s="28" customFormat="1" x14ac:dyDescent="0.3">
      <c r="A111" s="27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s="28" customFormat="1" x14ac:dyDescent="0.3">
      <c r="A112" s="27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s="28" customFormat="1" x14ac:dyDescent="0.3">
      <c r="A113" s="27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s="28" customFormat="1" x14ac:dyDescent="0.3">
      <c r="A114" s="27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s="28" customFormat="1" x14ac:dyDescent="0.3">
      <c r="A115" s="27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s="28" customFormat="1" x14ac:dyDescent="0.3">
      <c r="A116" s="27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s="28" customFormat="1" x14ac:dyDescent="0.3">
      <c r="A117" s="27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s="28" customFormat="1" x14ac:dyDescent="0.3">
      <c r="A118" s="27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s="28" customFormat="1" x14ac:dyDescent="0.3">
      <c r="A119" s="27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s="28" customFormat="1" x14ac:dyDescent="0.3">
      <c r="A120" s="27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s="28" customFormat="1" x14ac:dyDescent="0.3">
      <c r="A121" s="27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s="28" customFormat="1" x14ac:dyDescent="0.3">
      <c r="A122" s="27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s="28" customFormat="1" x14ac:dyDescent="0.3">
      <c r="A123" s="27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s="28" customFormat="1" x14ac:dyDescent="0.3">
      <c r="A124" s="27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s="28" customFormat="1" x14ac:dyDescent="0.3">
      <c r="A125" s="27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s="28" customFormat="1" x14ac:dyDescent="0.3">
      <c r="A126" s="27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s="28" customFormat="1" x14ac:dyDescent="0.3">
      <c r="A127" s="27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s="28" customFormat="1" x14ac:dyDescent="0.3">
      <c r="A128" s="27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s="28" customFormat="1" x14ac:dyDescent="0.3">
      <c r="A129" s="27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s="28" customFormat="1" x14ac:dyDescent="0.3">
      <c r="A130" s="27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s="28" customFormat="1" x14ac:dyDescent="0.3">
      <c r="A131" s="27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s="28" customFormat="1" x14ac:dyDescent="0.3">
      <c r="A132" s="27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s="28" customFormat="1" x14ac:dyDescent="0.3">
      <c r="A133" s="27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s="28" customFormat="1" x14ac:dyDescent="0.3">
      <c r="A134" s="27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s="28" customFormat="1" x14ac:dyDescent="0.3">
      <c r="A135" s="27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s="28" customFormat="1" x14ac:dyDescent="0.3">
      <c r="A136" s="27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s="28" customFormat="1" x14ac:dyDescent="0.3">
      <c r="A137" s="27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s="28" customFormat="1" x14ac:dyDescent="0.3">
      <c r="A138" s="27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s="28" customFormat="1" x14ac:dyDescent="0.3">
      <c r="A139" s="27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s="28" customFormat="1" x14ac:dyDescent="0.3">
      <c r="A140" s="27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s="28" customFormat="1" x14ac:dyDescent="0.3">
      <c r="A141" s="27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s="28" customFormat="1" x14ac:dyDescent="0.3">
      <c r="A142" s="27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s="28" customFormat="1" x14ac:dyDescent="0.3">
      <c r="A143" s="27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s="28" customFormat="1" x14ac:dyDescent="0.3">
      <c r="A144" s="27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s="28" customFormat="1" x14ac:dyDescent="0.3">
      <c r="A145" s="27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s="28" customFormat="1" x14ac:dyDescent="0.3">
      <c r="A146" s="27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s="28" customFormat="1" x14ac:dyDescent="0.3">
      <c r="A147" s="27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s="28" customFormat="1" x14ac:dyDescent="0.3">
      <c r="A148" s="27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s="28" customFormat="1" x14ac:dyDescent="0.3">
      <c r="A149" s="27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s="28" customFormat="1" x14ac:dyDescent="0.3">
      <c r="A150" s="27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s="28" customFormat="1" x14ac:dyDescent="0.3">
      <c r="A151" s="27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s="28" customFormat="1" x14ac:dyDescent="0.3">
      <c r="A152" s="27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s="28" customFormat="1" x14ac:dyDescent="0.3">
      <c r="A153" s="27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s="28" customFormat="1" x14ac:dyDescent="0.3">
      <c r="A154" s="27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s="28" customFormat="1" x14ac:dyDescent="0.3">
      <c r="A155" s="27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s="28" customFormat="1" x14ac:dyDescent="0.3">
      <c r="A156" s="27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s="28" customFormat="1" x14ac:dyDescent="0.3">
      <c r="A157" s="27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s="28" customFormat="1" x14ac:dyDescent="0.3">
      <c r="A158" s="27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s="28" customFormat="1" x14ac:dyDescent="0.3">
      <c r="A159" s="27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s="28" customFormat="1" x14ac:dyDescent="0.3">
      <c r="A160" s="27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s="28" customFormat="1" x14ac:dyDescent="0.3">
      <c r="A161" s="27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s="28" customFormat="1" x14ac:dyDescent="0.3">
      <c r="A162" s="27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s="28" customFormat="1" x14ac:dyDescent="0.3">
      <c r="A163" s="27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s="28" customFormat="1" x14ac:dyDescent="0.3">
      <c r="A164" s="27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s="28" customFormat="1" x14ac:dyDescent="0.3">
      <c r="A165" s="27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s="28" customFormat="1" x14ac:dyDescent="0.3">
      <c r="A166" s="27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s="28" customFormat="1" x14ac:dyDescent="0.3">
      <c r="A167" s="27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s="28" customFormat="1" x14ac:dyDescent="0.3">
      <c r="A168" s="27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s="28" customFormat="1" x14ac:dyDescent="0.3">
      <c r="A169" s="27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s="28" customFormat="1" x14ac:dyDescent="0.3">
      <c r="A170" s="27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s="28" customFormat="1" x14ac:dyDescent="0.3">
      <c r="A171" s="27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s="28" customFormat="1" x14ac:dyDescent="0.3">
      <c r="A172" s="27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s="28" customFormat="1" x14ac:dyDescent="0.3">
      <c r="A173" s="27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s="28" customFormat="1" x14ac:dyDescent="0.3">
      <c r="A174" s="27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s="28" customFormat="1" x14ac:dyDescent="0.3">
      <c r="A175" s="27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s="28" customFormat="1" x14ac:dyDescent="0.3">
      <c r="A176" s="27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s="28" customFormat="1" x14ac:dyDescent="0.3">
      <c r="A177" s="27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s="28" customFormat="1" x14ac:dyDescent="0.3">
      <c r="A178" s="27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s="28" customFormat="1" x14ac:dyDescent="0.3">
      <c r="A179" s="27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s="28" customFormat="1" x14ac:dyDescent="0.3">
      <c r="A180" s="27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s="28" customFormat="1" x14ac:dyDescent="0.3">
      <c r="A181" s="27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s="28" customFormat="1" x14ac:dyDescent="0.3">
      <c r="A182" s="27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s="28" customFormat="1" x14ac:dyDescent="0.3">
      <c r="A183" s="27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s="28" customFormat="1" x14ac:dyDescent="0.3">
      <c r="A184" s="27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s="28" customFormat="1" x14ac:dyDescent="0.3">
      <c r="A185" s="27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s="28" customFormat="1" x14ac:dyDescent="0.3">
      <c r="A186" s="27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s="28" customFormat="1" x14ac:dyDescent="0.3">
      <c r="A187" s="27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s="28" customFormat="1" x14ac:dyDescent="0.3">
      <c r="A188" s="27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s="28" customFormat="1" x14ac:dyDescent="0.3">
      <c r="A189" s="27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s="28" customFormat="1" x14ac:dyDescent="0.3">
      <c r="A190" s="27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s="28" customFormat="1" x14ac:dyDescent="0.3">
      <c r="A191" s="27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s="28" customFormat="1" x14ac:dyDescent="0.3">
      <c r="A192" s="27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s="28" customFormat="1" x14ac:dyDescent="0.3">
      <c r="A193" s="27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s="28" customFormat="1" x14ac:dyDescent="0.3">
      <c r="A194" s="27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s="28" customFormat="1" x14ac:dyDescent="0.3">
      <c r="A195" s="27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s="28" customFormat="1" x14ac:dyDescent="0.3">
      <c r="A196" s="27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s="28" customFormat="1" x14ac:dyDescent="0.3">
      <c r="A197" s="27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s="28" customFormat="1" x14ac:dyDescent="0.3">
      <c r="A198" s="27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s="28" customFormat="1" x14ac:dyDescent="0.3">
      <c r="A199" s="27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s="28" customFormat="1" x14ac:dyDescent="0.3">
      <c r="A200" s="27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s="28" customFormat="1" x14ac:dyDescent="0.3">
      <c r="A201" s="27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s="28" customFormat="1" x14ac:dyDescent="0.3">
      <c r="A202" s="27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</sheetData>
  <mergeCells count="17">
    <mergeCell ref="A53:B53"/>
    <mergeCell ref="A54:B54"/>
    <mergeCell ref="A55:B55"/>
    <mergeCell ref="A59:B59"/>
    <mergeCell ref="A60:B60"/>
    <mergeCell ref="A1:C1"/>
    <mergeCell ref="A58:B58"/>
    <mergeCell ref="A2:C2"/>
    <mergeCell ref="A4:C4"/>
    <mergeCell ref="A19:C19"/>
    <mergeCell ref="A38:C38"/>
    <mergeCell ref="A57:C57"/>
    <mergeCell ref="A18:B18"/>
    <mergeCell ref="A34:B34"/>
    <mergeCell ref="A35:B35"/>
    <mergeCell ref="A51:B51"/>
    <mergeCell ref="A36:B36"/>
  </mergeCells>
  <pageMargins left="0.7" right="0.7" top="0.75" bottom="0.75" header="0.3" footer="0.3"/>
  <pageSetup scale="5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Oferta Económica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labril</dc:creator>
  <cp:lastModifiedBy>Viviana Garcia</cp:lastModifiedBy>
  <cp:lastPrinted>2015-04-14T13:44:03Z</cp:lastPrinted>
  <dcterms:created xsi:type="dcterms:W3CDTF">2013-12-05T14:54:12Z</dcterms:created>
  <dcterms:modified xsi:type="dcterms:W3CDTF">2015-04-15T14:32:56Z</dcterms:modified>
</cp:coreProperties>
</file>