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javie\Downloads\"/>
    </mc:Choice>
  </mc:AlternateContent>
  <xr:revisionPtr revIDLastSave="0" documentId="8_{604F83EE-ECF8-41B5-A8D6-F0A19BF42635}" xr6:coauthVersionLast="47" xr6:coauthVersionMax="47" xr10:uidLastSave="{00000000-0000-0000-0000-000000000000}"/>
  <bookViews>
    <workbookView xWindow="-120" yWindow="-120" windowWidth="29040" windowHeight="15720" xr2:uid="{633CE611-4C96-4216-A279-28EC4E5F3BF7}"/>
  </bookViews>
  <sheets>
    <sheet name="ICFES" sheetId="1" r:id="rId1"/>
  </sheets>
  <externalReferences>
    <externalReference r:id="rId2"/>
  </externalReferences>
  <definedNames>
    <definedName name="_Hlk53668764">#REF!</definedName>
    <definedName name="_Toc116647881">ICFES!$Z$6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0" i="1" l="1"/>
  <c r="G20" i="1"/>
  <c r="F20" i="1"/>
  <c r="E20" i="1"/>
  <c r="G19" i="1"/>
  <c r="F19" i="1"/>
  <c r="E19" i="1"/>
  <c r="G18" i="1"/>
  <c r="F18" i="1"/>
  <c r="E18" i="1"/>
  <c r="G17" i="1"/>
  <c r="F17" i="1"/>
  <c r="E17" i="1"/>
  <c r="G16" i="1"/>
  <c r="F16" i="1"/>
  <c r="E16" i="1"/>
  <c r="G15" i="1"/>
  <c r="F15" i="1"/>
  <c r="E15" i="1"/>
  <c r="G14" i="1"/>
  <c r="F14" i="1"/>
  <c r="E14" i="1"/>
  <c r="G13" i="1"/>
  <c r="F13" i="1"/>
  <c r="E13" i="1"/>
  <c r="G12" i="1"/>
  <c r="F12" i="1"/>
  <c r="E12" i="1"/>
  <c r="G11" i="1"/>
  <c r="F11" i="1"/>
  <c r="E11" i="1"/>
  <c r="G10" i="1"/>
  <c r="F10" i="1"/>
  <c r="E10" i="1"/>
  <c r="G9" i="1"/>
  <c r="F9" i="1"/>
  <c r="E9" i="1"/>
  <c r="G8" i="1"/>
  <c r="F8" i="1"/>
  <c r="E8" i="1"/>
  <c r="G7" i="1"/>
  <c r="F7" i="1"/>
  <c r="E7" i="1"/>
  <c r="G6" i="1"/>
  <c r="F6" i="1"/>
  <c r="E6" i="1"/>
</calcChain>
</file>

<file path=xl/sharedStrings.xml><?xml version="1.0" encoding="utf-8"?>
<sst xmlns="http://schemas.openxmlformats.org/spreadsheetml/2006/main" count="140" uniqueCount="80">
  <si>
    <t>SI</t>
  </si>
  <si>
    <t>NO</t>
  </si>
  <si>
    <t>Eje de acción</t>
  </si>
  <si>
    <t>Objetivo estratégico</t>
  </si>
  <si>
    <t>Actividad</t>
  </si>
  <si>
    <t>Evidencia de cumplimiento</t>
  </si>
  <si>
    <t>Nombre del indicador</t>
  </si>
  <si>
    <t>Fórmula del indicador</t>
  </si>
  <si>
    <t>Unidad de medida</t>
  </si>
  <si>
    <t>Fecha de Ejecución</t>
  </si>
  <si>
    <t>Programación Actividades</t>
  </si>
  <si>
    <t>Seguimiento Implementación de Actividades</t>
  </si>
  <si>
    <t>Inicio
DD/MM/AAAA</t>
  </si>
  <si>
    <t>Final DD/MM/AAAA</t>
  </si>
  <si>
    <t>I TRIMESTRE</t>
  </si>
  <si>
    <t>II TRIMESTRE</t>
  </si>
  <si>
    <t>III TRIMESTRE</t>
  </si>
  <si>
    <t>IV TRIMESTRE</t>
  </si>
  <si>
    <t xml:space="preserve">%
Proyectado </t>
  </si>
  <si>
    <t xml:space="preserve">Avance cuantitativo </t>
  </si>
  <si>
    <t>% de avance del período</t>
  </si>
  <si>
    <t>Avance descriptivo</t>
  </si>
  <si>
    <t>Reporte validado</t>
  </si>
  <si>
    <t>Observaciones validación</t>
  </si>
  <si>
    <t>Cultura organizacional</t>
  </si>
  <si>
    <t>Fortalecer la cultura organizacional mediante la implementación de un modelo que promueva el trabajo colaborativo, la exploración, reconociendo al talento humano como eje fundamental a través del desarrollo y liderazgo inspirador.</t>
  </si>
  <si>
    <t>Realizar la caracterización de la cultura organizacional de la entidad, alineada con los valores y objetivos estratégicos de la entidad</t>
  </si>
  <si>
    <t xml:space="preserve">Un documento de caracterización entregado </t>
  </si>
  <si>
    <t>La caracterización de la cultura organizacional de la entidad, alineada con los valores y objetivos estratégicos de la entidad, se realizó según lo dispuesto en el Decreto-Ley 1567 de 1998 y el Decreto 1083 de 2015, en el cual las entidades deben efectuar medición de clima y cultura organizacional cada dos (2) años. Así las cosas, el Icfes realizó dicha actividad en diciembre de 2023 y los resultados se adjuntan como evidencia. Para la presente  se tiene previsto realizar dicha actividad de acuerdo con el cronograma.
Sin embargo, el instituto se encuentra actualmente finalizando la aplicación del instrumento de medición del clima laboral para realizar la planeación de las actividades producto de los resultados</t>
  </si>
  <si>
    <t>En relación con la caracterización de la cultura organizacional alineada con los valores y objetivos estratégicos, la entidad adjunta como evidencia el Informe Gerencial de Medición de Clima y Diagnóstico de Cultura Organizacional 2023, sin embargo, con estos resultados no se puede diseñar la caracterización de la cultura debido a que no van a responder a la realidad actual de la Entidad, por lo tanto, se requiere realizar la encuesta de cultura acorde a los lineamientos entregados en la mesa técnica realizada por el Ministerio de Educación Nacional en febrero 2 de 2025 para así tener una base actualizada para diseñar la caracterización y el plan de trabajo respectivo.
Luego de las observaciones no se presentaron documentos modificados</t>
  </si>
  <si>
    <t xml:space="preserve">
Elaborar  el plan de trabajo del modelo de cultura organizacional de acuerdo con los resultados del diagnóstico</t>
  </si>
  <si>
    <t>Un plan de trabajo diseñado</t>
  </si>
  <si>
    <t>Se elabora el plan de trabajo del modelo de cultura organizacional, que como se menciona en la actividad anterior incluye la medición de clima y cultura organizacional. Se adjunta cronograma como evidencia.</t>
  </si>
  <si>
    <t>Con relación a la actividad de elaborar el plan de trabajo del modelo de cultura organizacional de acuerdo con los resultados del diagnóstico, el documento adjunto relaciona las actividades necesarias para adelantar la encuesta de cultura organizacional hasta el mes de junio de 2025 y luego desde el mes de agosto se desarrollaría la implementación, sin embargo, esta evidencia no cumple debido a que el plan de trabajo solicitado tiene que ser respecto a los resultados del diagnóstico de cultura.
Luego de las observaciones no se presentaron documentos modificados</t>
  </si>
  <si>
    <t>Ejecutar el plan de trabajo que permita la implementación del modelo de cultura organizacional de la entidad.</t>
  </si>
  <si>
    <t>Un informe trimestral del plan de trabajo ejecutado</t>
  </si>
  <si>
    <t>N/A</t>
  </si>
  <si>
    <t>Estas actividades se reportaran en los próximos monitoreos</t>
  </si>
  <si>
    <t xml:space="preserve">
Evaluar la implementación de la cultura organizacional de la entidad.
</t>
  </si>
  <si>
    <t xml:space="preserve">Informe de la evaluación </t>
  </si>
  <si>
    <t>Modelo de voz de la ciudadanía</t>
  </si>
  <si>
    <t>Mejorar la experiencia ciudadana y la relación con los grupos de valor mediante la implementación de un modelo de voz que facilite la interacción inclusiva, transparente y eficiente, articulando necesidades, simplificando trámites y fomentando la participación y rendición de cuentas.</t>
  </si>
  <si>
    <t>Diseñar una estrategia de comunicación de acuerdo con los canales de participación establecidos por la entidad, que faciliten la interacción con los grupos de valor y la mejora de la experiencia de servicio de la Entidad</t>
  </si>
  <si>
    <t>Un documento Estrategia de comunicación diseñada</t>
  </si>
  <si>
    <t>Se diseña la estrategia de comunicaciones de acuerdo con los canales de participación de la entidad para facilitar la interacción con los grupos de interés a nivel externo e interno. 
Es pertinente señalar que la estrategia incluye tres (3) acciones que van dirigidas por los canales de comunicación institucionales, en comunicación externa redes sociales #somosservicio y en comunicación interna correo electrónico.</t>
  </si>
  <si>
    <t>En relación con el archivo adjunto "Estrategia de comunicación de canales de participación dirigidos a grupos de valor", se tienen las actividades a desarrollar, sin embargo, se requiere documentar en cada canal de comunicación el alcance, el público objetivo, los responsables, el cronograma y los recursos necesarios para el desarrollo de las actividades descritas en el documento.
Luego de las observaciones se presenta el documento modificado</t>
  </si>
  <si>
    <t>Implementar la estrategia de comunicación que promueva la participación de los grupos de valor para mejorar la experiencia de servicio de la Entidad.</t>
  </si>
  <si>
    <t xml:space="preserve">Un informe trimestral de la implementación de la estrategia de comunicación </t>
  </si>
  <si>
    <t>40%</t>
  </si>
  <si>
    <t>30%</t>
  </si>
  <si>
    <t xml:space="preserve">
Realizar un grupo focal para identificar oportunidades de mejora a partir de las opiniones de los grupos de valor.
</t>
  </si>
  <si>
    <t>Un informe semestral</t>
  </si>
  <si>
    <t>Implementar las mejoras derivadas del desarrollo del  grupo focal</t>
  </si>
  <si>
    <t>Modelos operativos flexibles</t>
  </si>
  <si>
    <t>Rediseñar los modelos operativos para fortalecer la gestión de las entidades, fomentando la autoevaluación, el autocontrol y la medición de indicadores, adaptándolos según las necesidades del nuevo contexto sectorial.</t>
  </si>
  <si>
    <t>Elaborar  diagnóstico sobre el contexto institucional de la entidad</t>
  </si>
  <si>
    <t xml:space="preserve">Un documento técnico sobre el contexto institucional </t>
  </si>
  <si>
    <t>100%</t>
  </si>
  <si>
    <t>En el marco de la Planeación Institucional,  desde el Objetivos Estratégico OBJ7 "Mejorar la eficiencia operativa  y la calidad en la gestión interna" el cual incluía el  diseño e implementación del Modelo de Sostenibilidad bajo cuatro elementos: Social, Económico, Ambiental y  de Gobierno, se realizó un análisis del contexto nuevamente desde esta nueva perspectiva, el cual fue aprobado por el Comité Institucional de Gestión y Desempeño en 16/12/2024 ( Acta N° 6 ) en dicho contexto se identificaron  de aspectos internos y externos relevantes que impactan al instituto. De acuerdo a lo anterior y dado este ejercicio reciente se presenta el resultado del Contexto Institucional.</t>
  </si>
  <si>
    <t>Aunque la metodología a utilizar de la Matriz DOFA es sólida, se recomienda revisar los factores que se tomaron para cada ítem, ya que algunas oportunidades nombradas son fortalezas y algunas debilidades de acuerdo a la redacción se asemejan más a amenazas, adicionalmente es importante que las estrategias definidas en el documento tengan en cuenta las debilidades, oportunidades, fortalezas y amenazas con mayor calificación, ya que se evidencia que muchas estrategias no responden a estos criterios.
Luego de las observaciones se modificó el documento respecto a las debilidades, fortalezas, oportunidades y amenazas, se recomienda ajustar tambien las estrategias</t>
  </si>
  <si>
    <t>Diseñar un plan de trabajo de acuerdo a la priorización de las actividades identificadas en el contexto institucional</t>
  </si>
  <si>
    <t xml:space="preserve">Un plan de trabajo diseñado </t>
  </si>
  <si>
    <t>A partir del diagnóstico del contexto institucional, se formulan  las actividades que se trabajarán en el año para implementar las mejores correspondientes en el relacionamiento del Instituto a nivel interno y externo</t>
  </si>
  <si>
    <t>Teniendo en cuenta que la base del plan de trabajo son los resultados de la matriz DOFA y con ello las estrategias definidas en el diagnóstico, es importante que cada estrategia se convierta en objetivos más pequeños, específicos y medibles y por cada objetivo definir actividades claras, responsables, tiempos, recursos, de esta manera se asegura que efectivamente el análisis de contexto institucional le sirve a la entidad para tomar decisiones informadas.
Luego de las observaciones se presenta el documento modificado</t>
  </si>
  <si>
    <t>Implementar un plan de trabajo de acuerdo a la priorización de las actividades identificadas en el contexto institucional</t>
  </si>
  <si>
    <t>Dos informes semestrales</t>
  </si>
  <si>
    <t>Gestión del conocimiento</t>
  </si>
  <si>
    <t>Fortalecer la gestión del conocimiento institucional mediante el uso de herramientas tecnológicas y la implementación de metodologías para capturar, organizar y transferir saberes y experticia de manera eficiente</t>
  </si>
  <si>
    <t>Realizar el diagnóstico de las necesidades relacionadas con la política de gestión del conocimiento de la entidad</t>
  </si>
  <si>
    <t xml:space="preserve">Un diagnóstico sobre las necesidades de la Entidad </t>
  </si>
  <si>
    <t>93</t>
  </si>
  <si>
    <r>
      <t xml:space="preserve">Para lograr con este propósito, al inicio del año 2025, se realizó un autodiagnóstico a partir de la última medición del FURAG 2024. Además, se genera una matriz DOFA (Debilidad, Oportunidad, Fortalezas y Amenazas). Lo cual, </t>
    </r>
    <r>
      <rPr>
        <sz val="10"/>
        <color rgb="FFFF0000"/>
        <rFont val="Aptos Narrow"/>
        <family val="2"/>
        <scheme val="minor"/>
      </rPr>
      <t>no</t>
    </r>
    <r>
      <rPr>
        <sz val="10"/>
        <rFont val="Aptos Narrow"/>
        <family val="2"/>
        <scheme val="minor"/>
      </rPr>
      <t xml:space="preserve"> permitió fortalecer el diagnóstico interno y externo del Icfes.</t>
    </r>
  </si>
  <si>
    <t>Aunque se realizó el autodiagnóstico de la Política y se tuvo en cuenta la matriz DOFA,  se recomienda también para el análisis revisar las actividades que quedaron pendientes del plan de trabajo de la vigencia anterior. 
Luego de las observaciones se presenta el documento modificado</t>
  </si>
  <si>
    <t>Diseñar un plan de trabajo derivado del diagnóstico de las necesidades de la política de gestión del conocimiento de la entidad</t>
  </si>
  <si>
    <t>A partir del diagnóstico de la política de gestión del conocimiento y la innovación en el Instituto, se formuló el plan de trabajo con fechas de materialización de las actividades</t>
  </si>
  <si>
    <t>Se recomienda dejar los objetivos en la primera columna, ya que de ellos se deprenden las actividades
Luego de las observaciones se presenta el documento modificado</t>
  </si>
  <si>
    <t>Implementar un plan de trabajo derivado del diagnóstico de las necesidades de la política de gestión del conocimiento de la entidad</t>
  </si>
  <si>
    <t>Evaluar la implementación del plan de trabajo identificado por la Entidad</t>
  </si>
  <si>
    <t>Un Informe de evaluación</t>
  </si>
  <si>
    <t>Plan de Acción Sectorial 2025 Icfes - Monitoreo a primer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</si>
</sst>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0">
    <font>
      <sz val="10"/>
      <name val="Arial"/>
    </font>
    <font>
      <sz val="14"/>
      <name val="Calibri"/>
      <family val="2"/>
    </font>
    <font>
      <sz val="14"/>
      <name val="Arial"/>
      <family val="2"/>
    </font>
    <font>
      <sz val="14"/>
      <color theme="0"/>
      <name val="Calibri"/>
      <family val="2"/>
    </font>
    <font>
      <b/>
      <sz val="18"/>
      <color rgb="FFFFFFFF"/>
      <name val="Calibri"/>
      <family val="2"/>
    </font>
    <font>
      <b/>
      <sz val="14"/>
      <color rgb="FFFFFFFF"/>
      <name val="Calibri"/>
      <family val="2"/>
    </font>
    <font>
      <b/>
      <sz val="12"/>
      <color theme="1"/>
      <name val="Vendana"/>
    </font>
    <font>
      <sz val="12"/>
      <color theme="1"/>
      <name val="Vendana"/>
    </font>
    <font>
      <sz val="12"/>
      <name val="Vendana"/>
    </font>
    <font>
      <sz val="12"/>
      <name val="Calibri"/>
      <family val="2"/>
    </font>
    <font>
      <sz val="10"/>
      <name val="Arial"/>
      <family val="2"/>
    </font>
    <font>
      <sz val="10"/>
      <name val="Aptos Narrow"/>
      <family val="2"/>
      <scheme val="minor"/>
    </font>
    <font>
      <sz val="11"/>
      <name val="Aptos Narrow"/>
      <family val="2"/>
      <scheme val="minor"/>
    </font>
    <font>
      <sz val="12"/>
      <name val="Aptos Narrow"/>
      <family val="2"/>
      <scheme val="minor"/>
    </font>
    <font>
      <sz val="12"/>
      <color rgb="FF000000"/>
      <name val="Calibri"/>
      <family val="2"/>
    </font>
    <font>
      <sz val="14"/>
      <color rgb="FF000000"/>
      <name val="Calibri"/>
      <family val="2"/>
    </font>
    <font>
      <b/>
      <sz val="12"/>
      <color rgb="FF444444"/>
      <name val="Calibri"/>
      <family val="2"/>
      <charset val="1"/>
    </font>
    <font>
      <b/>
      <sz val="12"/>
      <name val="Aptos Narrow"/>
      <family val="2"/>
      <scheme val="minor"/>
    </font>
    <font>
      <sz val="12"/>
      <name val="Arial"/>
      <family val="2"/>
    </font>
    <font>
      <sz val="10"/>
      <color rgb="FFFF0000"/>
      <name val="Aptos Narrow"/>
      <family val="2"/>
      <scheme val="minor"/>
    </font>
  </fonts>
  <fills count="9">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theme="4" tint="-0.499984740745262"/>
        <bgColor rgb="FF000000"/>
      </patternFill>
    </fill>
    <fill>
      <patternFill patternType="solid">
        <fgColor theme="4" tint="-0.499984740745262"/>
        <bgColor indexed="64"/>
      </patternFill>
    </fill>
    <fill>
      <patternFill patternType="solid">
        <fgColor rgb="FFFFFFFF"/>
        <bgColor rgb="FF000000"/>
      </patternFill>
    </fill>
    <fill>
      <patternFill patternType="solid">
        <fgColor rgb="FFFF0000"/>
        <bgColor indexed="64"/>
      </patternFill>
    </fill>
    <fill>
      <patternFill patternType="solid">
        <fgColor theme="7" tint="0.79998168889431442"/>
        <bgColor rgb="FF000000"/>
      </patternFill>
    </fill>
  </fills>
  <borders count="3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indexed="64"/>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hair">
        <color auto="1"/>
      </left>
      <right style="hair">
        <color auto="1"/>
      </right>
      <top/>
      <bottom/>
      <diagonal/>
    </border>
    <border>
      <left style="hair">
        <color auto="1"/>
      </left>
      <right/>
      <top style="hair">
        <color auto="1"/>
      </top>
      <bottom style="hair">
        <color auto="1"/>
      </bottom>
      <diagonal/>
    </border>
    <border>
      <left style="medium">
        <color rgb="FF000000"/>
      </left>
      <right/>
      <top style="medium">
        <color rgb="FF000000"/>
      </top>
      <bottom style="thin">
        <color auto="1"/>
      </bottom>
      <diagonal/>
    </border>
    <border>
      <left/>
      <right/>
      <top style="medium">
        <color rgb="FF000000"/>
      </top>
      <bottom style="thin">
        <color auto="1"/>
      </bottom>
      <diagonal/>
    </border>
    <border>
      <left/>
      <right style="medium">
        <color rgb="FF000000"/>
      </right>
      <top style="medium">
        <color rgb="FF000000"/>
      </top>
      <bottom style="thin">
        <color auto="1"/>
      </bottom>
      <diagonal/>
    </border>
    <border>
      <left/>
      <right style="thin">
        <color auto="1"/>
      </right>
      <top style="thin">
        <color auto="1"/>
      </top>
      <bottom style="thin">
        <color auto="1"/>
      </bottom>
      <diagonal/>
    </border>
    <border>
      <left style="hair">
        <color auto="1"/>
      </left>
      <right style="hair">
        <color auto="1"/>
      </right>
      <top/>
      <bottom style="hair">
        <color auto="1"/>
      </bottom>
      <diagonal/>
    </border>
    <border>
      <left style="hair">
        <color indexed="64"/>
      </left>
      <right/>
      <top style="hair">
        <color indexed="64"/>
      </top>
      <bottom/>
      <diagonal/>
    </border>
    <border>
      <left style="medium">
        <color rgb="FF000000"/>
      </left>
      <right style="thin">
        <color auto="1"/>
      </right>
      <top style="thin">
        <color auto="1"/>
      </top>
      <bottom style="thin">
        <color auto="1"/>
      </bottom>
      <diagonal/>
    </border>
    <border>
      <left style="thin">
        <color auto="1"/>
      </left>
      <right style="medium">
        <color rgb="FF000000"/>
      </right>
      <top style="thin">
        <color auto="1"/>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medium">
        <color rgb="FF000000"/>
      </right>
      <top/>
      <bottom style="thin">
        <color auto="1"/>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right/>
      <top/>
      <bottom style="thin">
        <color rgb="FF000000"/>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rgb="FF000000"/>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rgb="FF000000"/>
      </right>
      <top style="thin">
        <color auto="1"/>
      </top>
      <bottom/>
      <diagonal/>
    </border>
    <border>
      <left style="medium">
        <color indexed="64"/>
      </left>
      <right style="thin">
        <color indexed="64"/>
      </right>
      <top/>
      <bottom/>
      <diagonal/>
    </border>
    <border>
      <left/>
      <right style="thin">
        <color indexed="64"/>
      </right>
      <top/>
      <bottom/>
      <diagonal/>
    </border>
    <border>
      <left style="thin">
        <color auto="1"/>
      </left>
      <right/>
      <top style="thin">
        <color auto="1"/>
      </top>
      <bottom/>
      <diagonal/>
    </border>
  </borders>
  <cellStyleXfs count="2">
    <xf numFmtId="0" fontId="0" fillId="0" borderId="0"/>
    <xf numFmtId="9" fontId="10" fillId="0" borderId="0" applyFont="0" applyFill="0" applyBorder="0" applyAlignment="0" applyProtection="0"/>
  </cellStyleXfs>
  <cellXfs count="138">
    <xf numFmtId="0" fontId="0" fillId="0" borderId="0" xfId="0"/>
    <xf numFmtId="0" fontId="1" fillId="2" borderId="0" xfId="0" applyFont="1" applyFill="1" applyProtection="1">
      <protection locked="0"/>
    </xf>
    <xf numFmtId="0" fontId="2" fillId="3" borderId="0" xfId="0" applyFont="1" applyFill="1" applyAlignment="1">
      <alignment horizontal="center" vertical="center" wrapText="1"/>
    </xf>
    <xf numFmtId="0" fontId="3" fillId="3" borderId="0" xfId="0" applyFont="1" applyFill="1" applyAlignment="1" applyProtection="1">
      <alignment horizontal="center" vertical="center"/>
      <protection locked="0"/>
    </xf>
    <xf numFmtId="0" fontId="2" fillId="3" borderId="0" xfId="0" applyFont="1" applyFill="1"/>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2" fillId="0" borderId="0" xfId="0" applyFont="1"/>
    <xf numFmtId="0" fontId="4" fillId="4" borderId="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6" fillId="0" borderId="6" xfId="0" applyFont="1" applyBorder="1" applyAlignment="1">
      <alignment horizontal="justify" vertical="center"/>
    </xf>
    <xf numFmtId="0" fontId="7" fillId="0" borderId="6" xfId="0" applyFont="1" applyBorder="1" applyAlignment="1">
      <alignment horizontal="justify" vertical="center"/>
    </xf>
    <xf numFmtId="0" fontId="8" fillId="3" borderId="8" xfId="0" applyFont="1" applyFill="1" applyBorder="1" applyAlignment="1">
      <alignment vertical="center" wrapText="1"/>
    </xf>
    <xf numFmtId="0" fontId="7" fillId="3" borderId="8" xfId="0" applyFont="1" applyFill="1" applyBorder="1" applyAlignment="1">
      <alignment horizontal="center" vertical="center" wrapText="1"/>
    </xf>
    <xf numFmtId="9" fontId="9" fillId="0" borderId="8"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1" fillId="0" borderId="8" xfId="0" applyFont="1" applyBorder="1" applyAlignment="1">
      <alignment horizontal="center" vertical="center" wrapText="1"/>
    </xf>
    <xf numFmtId="14" fontId="8" fillId="3" borderId="8" xfId="0" applyNumberFormat="1" applyFont="1" applyFill="1" applyBorder="1" applyAlignment="1">
      <alignment horizontal="center" vertical="center" wrapText="1"/>
    </xf>
    <xf numFmtId="9" fontId="9" fillId="0" borderId="8" xfId="1" applyFont="1" applyFill="1" applyBorder="1" applyAlignment="1">
      <alignment horizontal="center" vertical="center"/>
    </xf>
    <xf numFmtId="1" fontId="9" fillId="0" borderId="8" xfId="1" applyNumberFormat="1" applyFont="1" applyFill="1" applyBorder="1" applyAlignment="1">
      <alignment horizontal="center" vertical="center"/>
    </xf>
    <xf numFmtId="9" fontId="11" fillId="6" borderId="20" xfId="0" applyNumberFormat="1" applyFont="1" applyFill="1" applyBorder="1" applyAlignment="1">
      <alignment horizontal="center" vertical="center" wrapText="1"/>
    </xf>
    <xf numFmtId="9" fontId="11" fillId="6" borderId="20" xfId="0" applyNumberFormat="1" applyFont="1" applyFill="1" applyBorder="1" applyAlignment="1">
      <alignment horizontal="center" vertical="center"/>
    </xf>
    <xf numFmtId="0" fontId="12" fillId="6" borderId="20" xfId="0" applyFont="1" applyFill="1" applyBorder="1" applyAlignment="1">
      <alignment horizontal="left" vertical="center" wrapText="1"/>
    </xf>
    <xf numFmtId="0" fontId="9" fillId="0" borderId="21" xfId="0" applyFont="1" applyBorder="1" applyAlignment="1">
      <alignment horizontal="center" vertical="center" wrapText="1"/>
    </xf>
    <xf numFmtId="0" fontId="9" fillId="0" borderId="22" xfId="0" applyFont="1" applyBorder="1" applyAlignment="1">
      <alignment horizontal="justify" vertical="center" wrapText="1"/>
    </xf>
    <xf numFmtId="9" fontId="9" fillId="0" borderId="23" xfId="1" applyFont="1" applyFill="1" applyBorder="1" applyAlignment="1">
      <alignment horizontal="center" vertical="center" wrapText="1"/>
    </xf>
    <xf numFmtId="9" fontId="9" fillId="0" borderId="21" xfId="1" applyFont="1" applyFill="1" applyBorder="1" applyAlignment="1">
      <alignment horizontal="center" vertical="center" wrapText="1"/>
    </xf>
    <xf numFmtId="0" fontId="13" fillId="0" borderId="21" xfId="0" applyFont="1" applyBorder="1" applyAlignment="1">
      <alignment horizontal="left" vertical="center" wrapText="1"/>
    </xf>
    <xf numFmtId="0" fontId="1" fillId="0" borderId="24" xfId="0" applyFont="1" applyBorder="1" applyAlignment="1">
      <alignment horizontal="left" vertical="top" wrapText="1"/>
    </xf>
    <xf numFmtId="0" fontId="9" fillId="0" borderId="23" xfId="0" applyFont="1" applyBorder="1" applyAlignment="1">
      <alignment horizontal="center" vertical="center" wrapText="1"/>
    </xf>
    <xf numFmtId="0" fontId="9" fillId="0" borderId="23" xfId="0" applyFont="1" applyBorder="1" applyAlignment="1">
      <alignment horizontal="center" vertical="top" wrapText="1"/>
    </xf>
    <xf numFmtId="0" fontId="9" fillId="0" borderId="25" xfId="0" applyFont="1" applyBorder="1" applyAlignment="1">
      <alignment horizontal="center" vertical="center" wrapText="1"/>
    </xf>
    <xf numFmtId="0" fontId="14" fillId="0" borderId="21" xfId="0" applyFont="1" applyBorder="1" applyAlignment="1">
      <alignment horizontal="center" vertical="center" wrapText="1"/>
    </xf>
    <xf numFmtId="0" fontId="6" fillId="0" borderId="7" xfId="0" applyFont="1" applyBorder="1" applyAlignment="1">
      <alignment horizontal="justify" vertical="center"/>
    </xf>
    <xf numFmtId="0" fontId="7" fillId="0" borderId="7" xfId="0" applyFont="1" applyBorder="1" applyAlignment="1">
      <alignment horizontal="justify" vertical="center"/>
    </xf>
    <xf numFmtId="0" fontId="8" fillId="3" borderId="8" xfId="0" applyFont="1" applyFill="1" applyBorder="1" applyAlignment="1">
      <alignment horizontal="center" vertical="center" wrapText="1"/>
    </xf>
    <xf numFmtId="9" fontId="9" fillId="0" borderId="8" xfId="1" applyFont="1" applyFill="1" applyBorder="1" applyAlignment="1">
      <alignment horizontal="center" vertical="center" wrapText="1"/>
    </xf>
    <xf numFmtId="9" fontId="13" fillId="0" borderId="8" xfId="1" applyFont="1" applyFill="1" applyBorder="1" applyAlignment="1">
      <alignment horizontal="left" vertical="center" wrapText="1"/>
    </xf>
    <xf numFmtId="0" fontId="1" fillId="0" borderId="20" xfId="0" applyFont="1" applyBorder="1" applyAlignment="1">
      <alignment horizontal="left" vertical="top" wrapText="1"/>
    </xf>
    <xf numFmtId="9" fontId="9" fillId="0" borderId="23" xfId="0" applyNumberFormat="1" applyFont="1" applyBorder="1" applyAlignment="1">
      <alignment horizontal="center" vertical="center" wrapText="1"/>
    </xf>
    <xf numFmtId="9" fontId="9" fillId="0" borderId="8" xfId="1" applyFont="1" applyFill="1" applyBorder="1" applyAlignment="1">
      <alignment horizontal="left" vertical="center" wrapText="1"/>
    </xf>
    <xf numFmtId="9" fontId="9" fillId="0" borderId="25" xfId="1" applyFont="1" applyBorder="1" applyAlignment="1">
      <alignment horizontal="center" vertical="center"/>
    </xf>
    <xf numFmtId="0" fontId="9" fillId="0" borderId="8" xfId="0" applyFont="1" applyBorder="1" applyAlignment="1">
      <alignment horizontal="left" vertical="center" wrapText="1"/>
    </xf>
    <xf numFmtId="0" fontId="14" fillId="0" borderId="8" xfId="0" applyFont="1" applyBorder="1" applyAlignment="1">
      <alignment horizontal="left" vertical="top" wrapText="1"/>
    </xf>
    <xf numFmtId="9" fontId="9" fillId="0" borderId="8" xfId="1" applyFont="1" applyBorder="1" applyAlignment="1">
      <alignment horizontal="center" vertical="center" wrapText="1"/>
    </xf>
    <xf numFmtId="0" fontId="11" fillId="6" borderId="20" xfId="0" applyFont="1" applyFill="1" applyBorder="1" applyAlignment="1">
      <alignment horizontal="center" vertical="center" wrapText="1"/>
    </xf>
    <xf numFmtId="9" fontId="11" fillId="0" borderId="20" xfId="0" applyNumberFormat="1" applyFont="1" applyBorder="1" applyAlignment="1">
      <alignment horizontal="center" vertical="center"/>
    </xf>
    <xf numFmtId="0" fontId="11" fillId="6" borderId="20" xfId="0" applyFont="1" applyFill="1" applyBorder="1" applyAlignment="1">
      <alignment horizontal="left" vertical="center" wrapText="1"/>
    </xf>
    <xf numFmtId="9" fontId="14" fillId="0" borderId="18" xfId="1" applyFont="1" applyFill="1" applyBorder="1" applyAlignment="1">
      <alignment horizontal="center" vertical="center" wrapText="1"/>
    </xf>
    <xf numFmtId="0" fontId="13" fillId="0" borderId="8" xfId="0" applyFont="1" applyBorder="1" applyAlignment="1">
      <alignment horizontal="left" vertical="center" wrapText="1"/>
    </xf>
    <xf numFmtId="0" fontId="1" fillId="0" borderId="20" xfId="0" applyFont="1" applyBorder="1" applyAlignment="1">
      <alignment horizontal="center" vertical="top" wrapText="1"/>
    </xf>
    <xf numFmtId="0" fontId="9" fillId="0" borderId="23" xfId="0" applyFont="1" applyBorder="1" applyAlignment="1">
      <alignment horizontal="left" wrapText="1"/>
    </xf>
    <xf numFmtId="9" fontId="9" fillId="0" borderId="25" xfId="1" applyFont="1" applyBorder="1" applyAlignment="1">
      <alignment horizontal="center" vertical="center" wrapText="1"/>
    </xf>
    <xf numFmtId="0" fontId="6" fillId="0" borderId="21" xfId="0" applyFont="1" applyBorder="1" applyAlignment="1">
      <alignment horizontal="justify" vertical="center"/>
    </xf>
    <xf numFmtId="0" fontId="7" fillId="0" borderId="21" xfId="0" applyFont="1" applyBorder="1" applyAlignment="1">
      <alignment horizontal="justify" vertical="center"/>
    </xf>
    <xf numFmtId="0" fontId="8" fillId="3" borderId="8" xfId="0" applyFont="1" applyFill="1" applyBorder="1" applyAlignment="1">
      <alignment horizontal="justify" vertical="center" wrapText="1"/>
    </xf>
    <xf numFmtId="9" fontId="9" fillId="7" borderId="8" xfId="1" applyFont="1" applyFill="1" applyBorder="1" applyAlignment="1">
      <alignment horizontal="center" vertical="center"/>
    </xf>
    <xf numFmtId="9" fontId="9" fillId="7" borderId="8" xfId="1" applyFont="1" applyFill="1" applyBorder="1" applyAlignment="1">
      <alignment horizontal="center" vertical="center" wrapText="1"/>
    </xf>
    <xf numFmtId="9" fontId="9" fillId="0" borderId="14" xfId="1" applyFont="1" applyFill="1" applyBorder="1" applyAlignment="1">
      <alignment horizontal="center" vertical="center" wrapText="1"/>
    </xf>
    <xf numFmtId="0" fontId="1" fillId="0" borderId="26" xfId="0" applyFont="1" applyBorder="1" applyAlignment="1">
      <alignment horizontal="center" vertical="center" wrapText="1"/>
    </xf>
    <xf numFmtId="0" fontId="9" fillId="0" borderId="8" xfId="0" applyFont="1" applyBorder="1" applyAlignment="1">
      <alignment horizontal="left" vertical="top" wrapText="1"/>
    </xf>
    <xf numFmtId="14" fontId="7" fillId="3" borderId="8" xfId="0" applyNumberFormat="1" applyFont="1" applyFill="1" applyBorder="1" applyAlignment="1">
      <alignment horizontal="center" vertical="center" wrapText="1"/>
    </xf>
    <xf numFmtId="0" fontId="13" fillId="0" borderId="8" xfId="0" applyFont="1" applyBorder="1" applyAlignment="1">
      <alignment horizontal="left" vertical="top" wrapText="1"/>
    </xf>
    <xf numFmtId="0" fontId="15" fillId="0" borderId="20" xfId="0" applyFont="1" applyBorder="1" applyAlignment="1">
      <alignment horizontal="center" vertical="center" wrapText="1"/>
    </xf>
    <xf numFmtId="0" fontId="9" fillId="0" borderId="23" xfId="0" applyFont="1" applyBorder="1" applyAlignment="1">
      <alignment horizontal="left" vertical="top" wrapText="1"/>
    </xf>
    <xf numFmtId="0" fontId="14" fillId="0" borderId="23" xfId="0" applyFont="1" applyBorder="1" applyAlignment="1">
      <alignment horizontal="center" vertical="top" wrapText="1"/>
    </xf>
    <xf numFmtId="0" fontId="1" fillId="0" borderId="6" xfId="0" applyFont="1" applyBorder="1" applyAlignment="1">
      <alignment horizontal="center" vertical="center" wrapText="1"/>
    </xf>
    <xf numFmtId="14" fontId="8" fillId="0" borderId="8" xfId="0" applyNumberFormat="1" applyFont="1" applyBorder="1" applyAlignment="1">
      <alignment horizontal="center" vertical="center" wrapText="1"/>
    </xf>
    <xf numFmtId="49" fontId="9" fillId="0" borderId="8" xfId="1" applyNumberFormat="1" applyFont="1" applyFill="1" applyBorder="1" applyAlignment="1">
      <alignment horizontal="center" vertical="center"/>
    </xf>
    <xf numFmtId="0" fontId="9" fillId="0" borderId="18" xfId="0" applyFont="1" applyBorder="1" applyAlignment="1">
      <alignment horizontal="center" vertical="center" wrapText="1"/>
    </xf>
    <xf numFmtId="0" fontId="9" fillId="0" borderId="24" xfId="0" applyFont="1" applyBorder="1" applyAlignment="1">
      <alignment horizontal="left" vertical="top" wrapText="1"/>
    </xf>
    <xf numFmtId="0" fontId="16" fillId="0" borderId="27" xfId="0" applyFont="1" applyBorder="1" applyAlignment="1">
      <alignment horizontal="center" vertical="center" wrapText="1"/>
    </xf>
    <xf numFmtId="0" fontId="9" fillId="0" borderId="20" xfId="0" applyFont="1" applyBorder="1" applyAlignment="1">
      <alignment horizontal="left" vertical="top" wrapText="1"/>
    </xf>
    <xf numFmtId="9" fontId="9" fillId="0" borderId="6" xfId="1" applyFont="1" applyFill="1" applyBorder="1" applyAlignment="1">
      <alignment horizontal="center" vertical="center" wrapText="1"/>
    </xf>
    <xf numFmtId="0" fontId="14" fillId="0" borderId="18" xfId="0" applyFont="1" applyBorder="1" applyAlignment="1">
      <alignment horizontal="center" vertical="center" wrapText="1"/>
    </xf>
    <xf numFmtId="9" fontId="0" fillId="6" borderId="28" xfId="0" applyNumberFormat="1" applyFill="1" applyBorder="1" applyAlignment="1">
      <alignment horizontal="center" vertical="center"/>
    </xf>
    <xf numFmtId="9" fontId="9" fillId="6" borderId="29" xfId="0" applyNumberFormat="1" applyFont="1" applyFill="1" applyBorder="1" applyAlignment="1">
      <alignment horizontal="center" vertical="center"/>
    </xf>
    <xf numFmtId="0" fontId="13" fillId="6" borderId="29" xfId="0" applyFont="1" applyFill="1" applyBorder="1" applyAlignment="1">
      <alignment horizontal="left" vertical="center" wrapText="1"/>
    </xf>
    <xf numFmtId="0" fontId="9" fillId="0" borderId="30" xfId="0" applyFont="1" applyBorder="1" applyAlignment="1">
      <alignment horizontal="center" vertical="center" wrapText="1"/>
    </xf>
    <xf numFmtId="9" fontId="9" fillId="0" borderId="25" xfId="0" applyNumberFormat="1" applyFont="1" applyBorder="1" applyAlignment="1">
      <alignment horizontal="center" vertical="center" wrapText="1"/>
    </xf>
    <xf numFmtId="0" fontId="15" fillId="0" borderId="8" xfId="0" applyFont="1" applyBorder="1" applyAlignment="1">
      <alignment horizontal="justify" vertical="center" wrapText="1"/>
    </xf>
    <xf numFmtId="9" fontId="0" fillId="6" borderId="31" xfId="0" applyNumberFormat="1" applyFill="1" applyBorder="1" applyAlignment="1">
      <alignment horizontal="center" vertical="center"/>
    </xf>
    <xf numFmtId="9" fontId="9" fillId="6" borderId="14" xfId="0" applyNumberFormat="1" applyFont="1" applyFill="1" applyBorder="1" applyAlignment="1">
      <alignment horizontal="center" vertical="center"/>
    </xf>
    <xf numFmtId="0" fontId="17" fillId="8" borderId="14" xfId="0" applyFont="1" applyFill="1" applyBorder="1" applyAlignment="1">
      <alignment horizontal="left" vertical="center" wrapText="1"/>
    </xf>
    <xf numFmtId="0" fontId="0" fillId="0" borderId="32" xfId="0" applyBorder="1" applyAlignment="1">
      <alignment horizontal="center" vertical="center"/>
    </xf>
    <xf numFmtId="0" fontId="1" fillId="0" borderId="20" xfId="0" applyFont="1" applyBorder="1" applyAlignment="1">
      <alignment horizontal="center" vertical="center" wrapText="1"/>
    </xf>
    <xf numFmtId="0" fontId="14" fillId="3" borderId="23" xfId="0" applyFont="1" applyFill="1" applyBorder="1" applyAlignment="1">
      <alignment horizontal="center" vertical="center" wrapText="1"/>
    </xf>
    <xf numFmtId="9" fontId="0" fillId="6" borderId="29" xfId="0" applyNumberFormat="1" applyFill="1" applyBorder="1" applyAlignment="1">
      <alignment horizontal="center" vertical="center"/>
    </xf>
    <xf numFmtId="0" fontId="13" fillId="6" borderId="29" xfId="0" applyFont="1" applyFill="1" applyBorder="1" applyAlignment="1">
      <alignment vertical="center" wrapText="1"/>
    </xf>
    <xf numFmtId="0" fontId="0" fillId="0" borderId="33" xfId="0" applyBorder="1" applyAlignment="1">
      <alignment horizontal="center" vertical="center"/>
    </xf>
    <xf numFmtId="0" fontId="15" fillId="0" borderId="8" xfId="0" applyFont="1" applyBorder="1" applyAlignment="1">
      <alignment horizontal="left" vertical="top" wrapText="1"/>
    </xf>
    <xf numFmtId="164" fontId="7" fillId="0" borderId="8" xfId="0" applyNumberFormat="1" applyFont="1" applyBorder="1" applyAlignment="1">
      <alignment horizontal="center" vertical="center" wrapText="1"/>
    </xf>
    <xf numFmtId="0" fontId="18" fillId="3" borderId="18" xfId="0" applyFont="1" applyFill="1" applyBorder="1" applyAlignment="1">
      <alignment horizontal="center" vertical="center" wrapText="1"/>
    </xf>
    <xf numFmtId="0" fontId="13" fillId="0" borderId="8" xfId="0" applyFont="1" applyBorder="1" applyAlignment="1">
      <alignment vertical="center" wrapText="1"/>
    </xf>
    <xf numFmtId="0" fontId="9" fillId="0" borderId="23" xfId="0" applyFont="1" applyBorder="1" applyAlignment="1">
      <alignment horizontal="left" vertical="center" wrapText="1"/>
    </xf>
    <xf numFmtId="0" fontId="9" fillId="3" borderId="23" xfId="0" applyFont="1" applyFill="1" applyBorder="1" applyAlignment="1">
      <alignment horizontal="left" vertical="center" wrapText="1"/>
    </xf>
    <xf numFmtId="49" fontId="13" fillId="0" borderId="20" xfId="1" applyNumberFormat="1" applyFont="1" applyBorder="1" applyAlignment="1">
      <alignment horizontal="center" vertical="center"/>
    </xf>
    <xf numFmtId="9" fontId="0" fillId="6" borderId="14" xfId="0" applyNumberFormat="1" applyFill="1" applyBorder="1" applyAlignment="1">
      <alignment horizontal="center" vertical="center"/>
    </xf>
    <xf numFmtId="0" fontId="13" fillId="6" borderId="8" xfId="0" applyFont="1" applyFill="1" applyBorder="1" applyAlignment="1">
      <alignment horizontal="left" vertical="center" wrapText="1"/>
    </xf>
    <xf numFmtId="164" fontId="7" fillId="3" borderId="8"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18" fillId="0" borderId="34" xfId="0" applyFont="1" applyBorder="1" applyAlignment="1">
      <alignment horizontal="center" vertical="center" wrapText="1"/>
    </xf>
    <xf numFmtId="0" fontId="0" fillId="6" borderId="35" xfId="0" applyFill="1" applyBorder="1"/>
    <xf numFmtId="0" fontId="0" fillId="6" borderId="36" xfId="0" applyFill="1" applyBorder="1"/>
    <xf numFmtId="0" fontId="13" fillId="6" borderId="36" xfId="0" applyFont="1" applyFill="1" applyBorder="1" applyAlignment="1">
      <alignment vertical="center" wrapText="1"/>
    </xf>
    <xf numFmtId="0" fontId="9" fillId="0" borderId="37" xfId="0" applyFont="1" applyBorder="1" applyAlignment="1">
      <alignment horizontal="center" vertical="center" wrapText="1"/>
    </xf>
    <xf numFmtId="9" fontId="9" fillId="0" borderId="36" xfId="0" applyNumberFormat="1" applyFont="1" applyBorder="1" applyAlignment="1">
      <alignment horizontal="center" vertical="center" wrapText="1"/>
    </xf>
    <xf numFmtId="0" fontId="9" fillId="0" borderId="36" xfId="0" applyFont="1" applyBorder="1" applyAlignment="1">
      <alignment horizontal="left" vertical="center" wrapText="1"/>
    </xf>
    <xf numFmtId="0" fontId="9" fillId="0" borderId="36" xfId="0" applyFont="1" applyBorder="1" applyAlignment="1">
      <alignment horizontal="center" vertical="center" wrapText="1"/>
    </xf>
    <xf numFmtId="9" fontId="9" fillId="0" borderId="37" xfId="1" applyFont="1" applyBorder="1" applyAlignment="1">
      <alignment horizontal="center" vertical="center"/>
    </xf>
    <xf numFmtId="0" fontId="15" fillId="0" borderId="6" xfId="0" applyFont="1" applyBorder="1" applyAlignment="1">
      <alignment horizontal="left" vertical="top" wrapText="1"/>
    </xf>
    <xf numFmtId="0" fontId="2" fillId="0" borderId="8" xfId="0" applyFont="1" applyBorder="1" applyAlignment="1">
      <alignment horizontal="center" vertical="center" wrapText="1"/>
    </xf>
    <xf numFmtId="9" fontId="2" fillId="0" borderId="8" xfId="0" applyNumberFormat="1" applyFont="1" applyBorder="1" applyAlignment="1">
      <alignment horizontal="center" vertical="center" wrapText="1"/>
    </xf>
    <xf numFmtId="0" fontId="0" fillId="0" borderId="8" xfId="0" applyBorder="1"/>
    <xf numFmtId="0" fontId="2" fillId="0" borderId="0" xfId="0" applyFont="1" applyAlignment="1">
      <alignment horizontal="center" vertical="center" wrapText="1"/>
    </xf>
  </cellXfs>
  <cellStyles count="2">
    <cellStyle name="Normal" xfId="0" builtinId="0"/>
    <cellStyle name="Porcentaje 2" xfId="1" xr:uid="{74E6973E-6A78-4926-B7F8-AA6AA3D622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neducaciongovco.sharepoint.com/sites/EquipodelSectorEducacinEntidadesAdscritasyVinculadas/Documentos%20compartidos/2025/Seguimiento%20Plan%20de%20Acci&#243;n%20Sectorial%202025/SEGUIMIENTO%20PLAN%20DE%20ACCI&#211;N%20SECTORIAL%202025.xlsx" TargetMode="External"/><Relationship Id="rId1" Type="http://schemas.openxmlformats.org/officeDocument/2006/relationships/externalLinkPath" Target="https://mineducaciongovco.sharepoint.com/sites/EquipodelSectorEducacinEntidadesAdscritasyVinculadas/Documentos%20compartidos/2025/Seguimiento%20Plan%20de%20Acci&#243;n%20Sectorial%202025/SEGUIMIENTO%20PLAN%20DE%20ACCI&#211;N%20SECTORIAL%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ulación 2025"/>
      <sheetName val="Tablero de Seguimiento"/>
      <sheetName val="Resumen"/>
      <sheetName val="ETITC"/>
      <sheetName val="FODESEP"/>
      <sheetName val="ICETEX"/>
      <sheetName val="INFOTEP SAI"/>
      <sheetName val="ICFES"/>
      <sheetName val="ITFIP"/>
      <sheetName val="INFOTEP SAN JUAN"/>
      <sheetName val="UAPA"/>
      <sheetName val="INTENALCO"/>
      <sheetName val="MEN"/>
      <sheetName val="Versionamiento"/>
      <sheetName val="Hoja1"/>
      <sheetName val="Categorías"/>
    </sheetNames>
    <sheetDataSet>
      <sheetData sheetId="0">
        <row r="6">
          <cell r="C6" t="str">
            <v>Realizar la caracterización de la cultura organizacional de la entidad, alineada con los valores y objetivos estratégicos de la entidad</v>
          </cell>
          <cell r="D6" t="str">
            <v xml:space="preserve">Un documento de caracterización entregado </v>
          </cell>
          <cell r="F6" t="str">
            <v>N/A</v>
          </cell>
        </row>
        <row r="7">
          <cell r="C7" t="str">
            <v xml:space="preserve">
Elaborar  el plan de trabajo del modelo de cultura organizacional de acuerdo con los resultados del diagnóstico</v>
          </cell>
          <cell r="D7" t="str">
            <v>Un plan de trabajo diseñado</v>
          </cell>
          <cell r="F7" t="str">
            <v>N/A</v>
          </cell>
        </row>
        <row r="8">
          <cell r="C8" t="str">
            <v>Ejecutar el plan de trabajo que permita la implementación del modelo de cultura organizacional de la entidad.</v>
          </cell>
          <cell r="D8" t="str">
            <v>Un informe trimestral del plan de trabajo ejecutado</v>
          </cell>
          <cell r="F8" t="str">
            <v>Número de actividades ejecutadas / Número actividades planteadas</v>
          </cell>
        </row>
        <row r="9">
          <cell r="C9" t="str">
            <v xml:space="preserve">
Evaluar la implementación de la cultura organizacional de la entidad.
</v>
          </cell>
          <cell r="D9" t="str">
            <v xml:space="preserve">Informe de la evaluación </v>
          </cell>
          <cell r="F9" t="str">
            <v>N/A</v>
          </cell>
        </row>
        <row r="10">
          <cell r="C10" t="str">
            <v>Diseñar una estrategia de comunicación de acuerdo con los canales de participación establecidos por la entidad, que faciliten la interacción con los grupos de valor y la mejora de la experiencia de servicio de la Entidad</v>
          </cell>
          <cell r="D10" t="str">
            <v>Un documento Estrategia de comunicación diseñada</v>
          </cell>
          <cell r="F10" t="str">
            <v>N/A</v>
          </cell>
        </row>
        <row r="11">
          <cell r="C11" t="str">
            <v>Implementar la estrategia de comunicación que promueva la participación de los grupos de valor para mejorar la experiencia de servicio de la Entidad.</v>
          </cell>
          <cell r="D11" t="str">
            <v xml:space="preserve">Un informe trimestral de la implementación de la estrategia de comunicación </v>
          </cell>
          <cell r="F11" t="str">
            <v>Número de actividades ejecutadas / Número actividades planteadas</v>
          </cell>
        </row>
        <row r="12">
          <cell r="C12" t="str">
            <v xml:space="preserve">
Realizar un grupo focal para identificar oportunidades de mejora a partir de las opiniones de los grupos de valor.
</v>
          </cell>
          <cell r="D12" t="str">
            <v>Un informe semestral</v>
          </cell>
          <cell r="F12" t="str">
            <v>N/A</v>
          </cell>
        </row>
        <row r="13">
          <cell r="C13" t="str">
            <v>Implementar las mejoras derivadas del desarrollo del  grupo focal</v>
          </cell>
          <cell r="D13" t="str">
            <v>Un informe semestral</v>
          </cell>
          <cell r="F13" t="str">
            <v>N/A</v>
          </cell>
        </row>
        <row r="14">
          <cell r="C14" t="str">
            <v>Elaborar  diagnóstico sobre el contexto institucional de la entidad</v>
          </cell>
          <cell r="D14" t="str">
            <v xml:space="preserve">Un documento técnico sobre el contexto institucional </v>
          </cell>
          <cell r="F14" t="str">
            <v>NA</v>
          </cell>
        </row>
        <row r="15">
          <cell r="C15" t="str">
            <v>Diseñar un plan de trabajo de acuerdo a la priorización de las actividades identificadas en el contexto institucional</v>
          </cell>
          <cell r="D15" t="str">
            <v xml:space="preserve">Un plan de trabajo diseñado </v>
          </cell>
          <cell r="F15" t="str">
            <v>N/A</v>
          </cell>
        </row>
        <row r="16">
          <cell r="C16" t="str">
            <v>Implementar un plan de trabajo de acuerdo a la priorización de las actividades identificadas en el contexto institucional</v>
          </cell>
          <cell r="D16" t="str">
            <v>Dos informes semestrales</v>
          </cell>
          <cell r="F16" t="str">
            <v>Número de actividades ejecutadas / Número actividades planteadas</v>
          </cell>
        </row>
        <row r="17">
          <cell r="C17" t="str">
            <v>Realizar el diagnóstico de las necesidades relacionadas con la política de gestión del conocimiento de la entidad</v>
          </cell>
          <cell r="D17" t="str">
            <v xml:space="preserve">Un diagnóstico sobre las necesidades de la Entidad </v>
          </cell>
          <cell r="F17" t="str">
            <v>NA</v>
          </cell>
        </row>
        <row r="18">
          <cell r="C18" t="str">
            <v>Diseñar un plan de trabajo derivado del diagnóstico de las necesidades de la política de gestión del conocimiento de la entidad</v>
          </cell>
          <cell r="D18" t="str">
            <v xml:space="preserve">Un plan de trabajo diseñado </v>
          </cell>
          <cell r="F18" t="str">
            <v>N/A</v>
          </cell>
        </row>
        <row r="19">
          <cell r="C19" t="str">
            <v>Implementar un plan de trabajo derivado del diagnóstico de las necesidades de la política de gestión del conocimiento de la entidad</v>
          </cell>
          <cell r="D19" t="str">
            <v>Dos informes semestrales</v>
          </cell>
          <cell r="F19" t="str">
            <v>Número de actividades ejecutadas / Número actividades planteadas</v>
          </cell>
        </row>
        <row r="20">
          <cell r="C20" t="str">
            <v>Evaluar la implementación del plan de trabajo identificado por la Entidad</v>
          </cell>
          <cell r="D20" t="str">
            <v>Un Informe de evaluación</v>
          </cell>
          <cell r="F20" t="str">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76E02-EFC8-4D79-AE6F-5990BA82F653}">
  <dimension ref="A1:AG22"/>
  <sheetViews>
    <sheetView showGridLines="0" tabSelected="1" zoomScale="80" zoomScaleNormal="80" workbookViewId="0">
      <selection activeCell="C6" sqref="C6"/>
    </sheetView>
  </sheetViews>
  <sheetFormatPr baseColWidth="10" defaultColWidth="11.42578125" defaultRowHeight="18"/>
  <cols>
    <col min="1" max="1" width="13.85546875" style="15" customWidth="1"/>
    <col min="2" max="2" width="30.140625" style="15" customWidth="1"/>
    <col min="3" max="3" width="27.7109375" style="15" customWidth="1"/>
    <col min="4" max="4" width="26.7109375" style="15" customWidth="1"/>
    <col min="5" max="5" width="36.5703125" style="15" customWidth="1"/>
    <col min="6" max="6" width="17.7109375" style="15" customWidth="1"/>
    <col min="7" max="7" width="20.5703125" style="15" customWidth="1"/>
    <col min="8" max="8" width="13.42578125" style="15" customWidth="1"/>
    <col min="9" max="9" width="18.28515625" style="15" customWidth="1"/>
    <col min="10" max="10" width="19.28515625" style="15" hidden="1" customWidth="1"/>
    <col min="11" max="13" width="19.85546875" style="15" hidden="1" customWidth="1"/>
    <col min="14" max="14" width="16.42578125" style="137" customWidth="1"/>
    <col min="15" max="15" width="18.28515625" style="137" customWidth="1"/>
    <col min="16" max="16" width="63.5703125" style="137" customWidth="1"/>
    <col min="17" max="17" width="19.85546875" style="137" customWidth="1"/>
    <col min="18" max="18" width="76.140625" style="137" customWidth="1"/>
    <col min="19" max="19" width="28" style="137" customWidth="1"/>
    <col min="20" max="20" width="27.7109375" style="137" customWidth="1"/>
    <col min="21" max="21" width="91.42578125" style="137" customWidth="1"/>
    <col min="22" max="22" width="16.7109375" style="137" customWidth="1"/>
    <col min="23" max="23" width="66" style="137" customWidth="1"/>
    <col min="24" max="24" width="18.28515625" style="137" customWidth="1"/>
    <col min="25" max="25" width="16" style="137" customWidth="1"/>
    <col min="26" max="26" width="77.85546875" style="137" customWidth="1"/>
    <col min="27" max="27" width="11.140625" style="137" customWidth="1"/>
    <col min="28" max="28" width="49" style="137" customWidth="1"/>
    <col min="29" max="29" width="16" style="137" customWidth="1"/>
    <col min="30" max="30" width="21.42578125" style="137" customWidth="1"/>
    <col min="31" max="31" width="108.140625" style="137" customWidth="1"/>
    <col min="32" max="32" width="14.28515625" style="137" customWidth="1"/>
    <col min="33" max="33" width="59.7109375" style="137" customWidth="1"/>
    <col min="34" max="16384" width="11.42578125" style="15"/>
  </cols>
  <sheetData>
    <row r="1" spans="1:33" s="4" customFormat="1" ht="18.75">
      <c r="A1" s="1"/>
      <c r="B1" s="1"/>
      <c r="C1" s="1"/>
      <c r="D1" s="1"/>
      <c r="E1" s="1"/>
      <c r="F1" s="1"/>
      <c r="G1" s="1"/>
      <c r="H1" s="1"/>
      <c r="I1" s="1"/>
      <c r="J1" s="1"/>
      <c r="K1" s="1"/>
      <c r="L1" s="1"/>
      <c r="M1" s="1"/>
      <c r="N1" s="2"/>
      <c r="O1" s="2"/>
      <c r="P1" s="3">
        <v>100</v>
      </c>
      <c r="Q1" s="3" t="s">
        <v>0</v>
      </c>
      <c r="R1" s="2"/>
      <c r="S1" s="2"/>
      <c r="T1" s="2"/>
      <c r="U1" s="2"/>
      <c r="V1" s="2"/>
      <c r="W1" s="2"/>
      <c r="X1" s="2"/>
      <c r="Y1" s="2"/>
      <c r="Z1" s="2"/>
      <c r="AA1" s="2"/>
      <c r="AB1" s="2"/>
      <c r="AC1" s="2"/>
      <c r="AD1" s="2"/>
      <c r="AE1" s="2"/>
      <c r="AF1" s="2"/>
      <c r="AG1" s="2"/>
    </row>
    <row r="2" spans="1:33" s="4" customFormat="1" ht="18.75">
      <c r="A2" s="1" t="s">
        <v>79</v>
      </c>
      <c r="B2" s="1"/>
      <c r="C2" s="1"/>
      <c r="D2" s="1"/>
      <c r="E2" s="1"/>
      <c r="F2" s="1"/>
      <c r="G2" s="1"/>
      <c r="H2" s="1"/>
      <c r="I2" s="1"/>
      <c r="J2" s="1"/>
      <c r="K2" s="1"/>
      <c r="L2" s="1"/>
      <c r="M2" s="1"/>
      <c r="N2" s="2"/>
      <c r="O2" s="2"/>
      <c r="P2" s="3">
        <v>5000</v>
      </c>
      <c r="Q2" s="3" t="s">
        <v>1</v>
      </c>
      <c r="R2" s="2"/>
      <c r="S2" s="2"/>
      <c r="T2" s="2"/>
      <c r="U2" s="2"/>
      <c r="V2" s="2"/>
      <c r="W2" s="2"/>
      <c r="X2" s="2"/>
      <c r="Y2" s="2"/>
      <c r="Z2" s="2"/>
      <c r="AA2" s="2"/>
      <c r="AB2" s="2"/>
      <c r="AC2" s="2"/>
      <c r="AD2" s="2"/>
      <c r="AE2" s="2"/>
      <c r="AF2" s="2"/>
      <c r="AG2" s="2"/>
    </row>
    <row r="3" spans="1:33" ht="19.5" customHeight="1" thickBot="1">
      <c r="A3" s="5" t="s">
        <v>2</v>
      </c>
      <c r="B3" s="5" t="s">
        <v>3</v>
      </c>
      <c r="C3" s="5" t="s">
        <v>4</v>
      </c>
      <c r="D3" s="5" t="s">
        <v>5</v>
      </c>
      <c r="E3" s="5" t="s">
        <v>6</v>
      </c>
      <c r="F3" s="6" t="s">
        <v>7</v>
      </c>
      <c r="G3" s="7" t="s">
        <v>8</v>
      </c>
      <c r="H3" s="8" t="s">
        <v>9</v>
      </c>
      <c r="I3" s="8"/>
      <c r="J3" s="9" t="s">
        <v>10</v>
      </c>
      <c r="K3" s="10"/>
      <c r="L3" s="10"/>
      <c r="M3" s="11"/>
      <c r="N3" s="12" t="s">
        <v>11</v>
      </c>
      <c r="O3" s="13"/>
      <c r="P3" s="13"/>
      <c r="Q3" s="13"/>
      <c r="R3" s="13"/>
      <c r="S3" s="14"/>
      <c r="T3" s="14"/>
      <c r="U3" s="14"/>
      <c r="V3" s="14"/>
      <c r="W3" s="14"/>
      <c r="X3" s="14"/>
      <c r="Y3" s="14"/>
      <c r="Z3" s="14"/>
      <c r="AA3" s="14"/>
      <c r="AB3" s="14"/>
      <c r="AC3" s="14"/>
      <c r="AD3" s="14"/>
      <c r="AE3" s="14"/>
      <c r="AF3" s="14"/>
      <c r="AG3" s="14"/>
    </row>
    <row r="4" spans="1:33" ht="18.75">
      <c r="A4" s="5"/>
      <c r="B4" s="5"/>
      <c r="C4" s="5"/>
      <c r="D4" s="5"/>
      <c r="E4" s="5"/>
      <c r="F4" s="16"/>
      <c r="G4" s="7"/>
      <c r="H4" s="17" t="s">
        <v>12</v>
      </c>
      <c r="I4" s="17" t="s">
        <v>13</v>
      </c>
      <c r="J4" s="18" t="s">
        <v>14</v>
      </c>
      <c r="K4" s="18" t="s">
        <v>15</v>
      </c>
      <c r="L4" s="18" t="s">
        <v>16</v>
      </c>
      <c r="M4" s="19" t="s">
        <v>17</v>
      </c>
      <c r="N4" s="20" t="s">
        <v>14</v>
      </c>
      <c r="O4" s="21"/>
      <c r="P4" s="21"/>
      <c r="Q4" s="21"/>
      <c r="R4" s="22"/>
      <c r="S4" s="23" t="s">
        <v>15</v>
      </c>
      <c r="T4" s="14"/>
      <c r="U4" s="14"/>
      <c r="V4" s="14"/>
      <c r="W4" s="14"/>
      <c r="X4" s="14" t="s">
        <v>16</v>
      </c>
      <c r="Y4" s="14"/>
      <c r="Z4" s="14"/>
      <c r="AA4" s="14"/>
      <c r="AB4" s="14"/>
      <c r="AC4" s="14" t="s">
        <v>17</v>
      </c>
      <c r="AD4" s="14"/>
      <c r="AE4" s="14"/>
      <c r="AF4" s="14"/>
      <c r="AG4" s="14"/>
    </row>
    <row r="5" spans="1:33" ht="37.5">
      <c r="A5" s="5"/>
      <c r="B5" s="5"/>
      <c r="C5" s="5"/>
      <c r="D5" s="5"/>
      <c r="E5" s="5"/>
      <c r="F5" s="24"/>
      <c r="G5" s="7"/>
      <c r="H5" s="25"/>
      <c r="I5" s="25"/>
      <c r="J5" s="26" t="s">
        <v>18</v>
      </c>
      <c r="K5" s="26" t="s">
        <v>18</v>
      </c>
      <c r="L5" s="26" t="s">
        <v>18</v>
      </c>
      <c r="M5" s="27" t="s">
        <v>18</v>
      </c>
      <c r="N5" s="28" t="s">
        <v>19</v>
      </c>
      <c r="O5" s="29" t="s">
        <v>20</v>
      </c>
      <c r="P5" s="29" t="s">
        <v>21</v>
      </c>
      <c r="Q5" s="29" t="s">
        <v>22</v>
      </c>
      <c r="R5" s="30" t="s">
        <v>23</v>
      </c>
      <c r="S5" s="31" t="s">
        <v>19</v>
      </c>
      <c r="T5" s="32" t="s">
        <v>20</v>
      </c>
      <c r="U5" s="32" t="s">
        <v>21</v>
      </c>
      <c r="V5" s="29" t="s">
        <v>22</v>
      </c>
      <c r="W5" s="29" t="s">
        <v>23</v>
      </c>
      <c r="X5" s="29" t="s">
        <v>19</v>
      </c>
      <c r="Y5" s="29" t="s">
        <v>20</v>
      </c>
      <c r="Z5" s="29" t="s">
        <v>21</v>
      </c>
      <c r="AA5" s="29" t="s">
        <v>22</v>
      </c>
      <c r="AB5" s="29" t="s">
        <v>23</v>
      </c>
      <c r="AC5" s="29" t="s">
        <v>19</v>
      </c>
      <c r="AD5" s="29" t="s">
        <v>20</v>
      </c>
      <c r="AE5" s="29" t="s">
        <v>21</v>
      </c>
      <c r="AF5" s="29" t="s">
        <v>22</v>
      </c>
      <c r="AG5" s="29" t="s">
        <v>23</v>
      </c>
    </row>
    <row r="6" spans="1:33" s="4" customFormat="1" ht="231" customHeight="1">
      <c r="A6" s="33" t="s">
        <v>24</v>
      </c>
      <c r="B6" s="34" t="s">
        <v>25</v>
      </c>
      <c r="C6" s="35" t="s">
        <v>26</v>
      </c>
      <c r="D6" s="36" t="s">
        <v>27</v>
      </c>
      <c r="E6" s="37" t="str">
        <f>'[1]Formulación 2025'!C6</f>
        <v>Realizar la caracterización de la cultura organizacional de la entidad, alineada con los valores y objetivos estratégicos de la entidad</v>
      </c>
      <c r="F6" s="38" t="str">
        <f>'[1]Formulación 2025'!D6</f>
        <v xml:space="preserve">Un documento de caracterización entregado </v>
      </c>
      <c r="G6" s="39" t="str">
        <f>'[1]Formulación 2025'!F6</f>
        <v>N/A</v>
      </c>
      <c r="H6" s="40">
        <v>45689</v>
      </c>
      <c r="I6" s="40">
        <v>45747</v>
      </c>
      <c r="J6" s="41">
        <v>1</v>
      </c>
      <c r="K6" s="42"/>
      <c r="L6" s="42"/>
      <c r="M6" s="38"/>
      <c r="N6" s="43">
        <v>1</v>
      </c>
      <c r="O6" s="44">
        <v>0.33</v>
      </c>
      <c r="P6" s="45" t="s">
        <v>28</v>
      </c>
      <c r="Q6" s="46" t="s">
        <v>0</v>
      </c>
      <c r="R6" s="47" t="s">
        <v>29</v>
      </c>
      <c r="S6" s="48"/>
      <c r="T6" s="49"/>
      <c r="U6" s="50"/>
      <c r="V6" s="46"/>
      <c r="W6" s="51"/>
      <c r="X6" s="49"/>
      <c r="Y6" s="49"/>
      <c r="Z6" s="50"/>
      <c r="AA6" s="52"/>
      <c r="AB6" s="53"/>
      <c r="AC6" s="54"/>
      <c r="AD6" s="49"/>
      <c r="AE6" s="50"/>
      <c r="AF6" s="46"/>
      <c r="AG6" s="55"/>
    </row>
    <row r="7" spans="1:33" s="4" customFormat="1" ht="164.25" customHeight="1">
      <c r="A7" s="56"/>
      <c r="B7" s="57"/>
      <c r="C7" s="35" t="s">
        <v>30</v>
      </c>
      <c r="D7" s="58" t="s">
        <v>31</v>
      </c>
      <c r="E7" s="37" t="str">
        <f>'[1]Formulación 2025'!C7</f>
        <v xml:space="preserve">
Elaborar  el plan de trabajo del modelo de cultura organizacional de acuerdo con los resultados del diagnóstico</v>
      </c>
      <c r="F7" s="38" t="str">
        <f>'[1]Formulación 2025'!D7</f>
        <v>Un plan de trabajo diseñado</v>
      </c>
      <c r="G7" s="39" t="str">
        <f>'[1]Formulación 2025'!F7</f>
        <v>N/A</v>
      </c>
      <c r="H7" s="40">
        <v>45689</v>
      </c>
      <c r="I7" s="40">
        <v>45747</v>
      </c>
      <c r="J7" s="41">
        <v>1</v>
      </c>
      <c r="K7" s="41"/>
      <c r="L7" s="41"/>
      <c r="M7" s="41"/>
      <c r="N7" s="43">
        <v>1</v>
      </c>
      <c r="O7" s="43">
        <v>0.33</v>
      </c>
      <c r="P7" s="45" t="s">
        <v>32</v>
      </c>
      <c r="Q7" s="38" t="s">
        <v>0</v>
      </c>
      <c r="R7" s="47" t="s">
        <v>33</v>
      </c>
      <c r="S7" s="59"/>
      <c r="T7" s="59"/>
      <c r="U7" s="60"/>
      <c r="V7" s="38"/>
      <c r="W7" s="61"/>
      <c r="X7" s="62"/>
      <c r="Y7" s="59"/>
      <c r="Z7" s="63"/>
      <c r="AA7" s="52"/>
      <c r="AB7" s="53"/>
      <c r="AC7" s="64"/>
      <c r="AD7" s="59"/>
      <c r="AE7" s="65"/>
      <c r="AF7" s="38"/>
      <c r="AG7" s="66"/>
    </row>
    <row r="8" spans="1:33" s="4" customFormat="1" ht="106.5" customHeight="1">
      <c r="A8" s="56"/>
      <c r="B8" s="57"/>
      <c r="C8" s="35" t="s">
        <v>34</v>
      </c>
      <c r="D8" s="58" t="s">
        <v>35</v>
      </c>
      <c r="E8" s="59" t="str">
        <f>'[1]Formulación 2025'!C8</f>
        <v>Ejecutar el plan de trabajo que permita la implementación del modelo de cultura organizacional de la entidad.</v>
      </c>
      <c r="F8" s="37" t="str">
        <f>'[1]Formulación 2025'!D8</f>
        <v>Un informe trimestral del plan de trabajo ejecutado</v>
      </c>
      <c r="G8" s="39" t="str">
        <f>'[1]Formulación 2025'!F8</f>
        <v>Número de actividades ejecutadas / Número actividades planteadas</v>
      </c>
      <c r="H8" s="40">
        <v>45748</v>
      </c>
      <c r="I8" s="40">
        <v>46022</v>
      </c>
      <c r="J8" s="41"/>
      <c r="K8" s="41">
        <v>0.4</v>
      </c>
      <c r="L8" s="41">
        <v>0.3</v>
      </c>
      <c r="M8" s="67">
        <v>0.3</v>
      </c>
      <c r="N8" s="68" t="s">
        <v>36</v>
      </c>
      <c r="O8" s="69" t="s">
        <v>36</v>
      </c>
      <c r="P8" s="70" t="s">
        <v>37</v>
      </c>
      <c r="Q8" s="46"/>
      <c r="R8" s="71"/>
      <c r="S8" s="59"/>
      <c r="T8" s="59"/>
      <c r="U8" s="72"/>
      <c r="V8" s="54"/>
      <c r="W8" s="73"/>
      <c r="X8" s="62"/>
      <c r="Y8" s="59"/>
      <c r="Z8" s="74"/>
      <c r="AA8" s="52"/>
      <c r="AB8" s="53"/>
      <c r="AC8" s="75"/>
      <c r="AD8" s="59"/>
      <c r="AE8" s="65"/>
      <c r="AF8" s="38"/>
      <c r="AG8" s="66"/>
    </row>
    <row r="9" spans="1:33" s="4" customFormat="1" ht="81.75" customHeight="1">
      <c r="A9" s="76"/>
      <c r="B9" s="77"/>
      <c r="C9" s="78" t="s">
        <v>38</v>
      </c>
      <c r="D9" s="58" t="s">
        <v>39</v>
      </c>
      <c r="E9" s="39" t="str">
        <f>'[1]Formulación 2025'!C9</f>
        <v xml:space="preserve">
Evaluar la implementación de la cultura organizacional de la entidad.
</v>
      </c>
      <c r="F9" s="39" t="str">
        <f>'[1]Formulación 2025'!D9</f>
        <v xml:space="preserve">Informe de la evaluación </v>
      </c>
      <c r="G9" s="39" t="str">
        <f>'[1]Formulación 2025'!F9</f>
        <v>N/A</v>
      </c>
      <c r="H9" s="40">
        <v>46023</v>
      </c>
      <c r="I9" s="40">
        <v>46112</v>
      </c>
      <c r="J9" s="79"/>
      <c r="K9" s="79"/>
      <c r="L9" s="79"/>
      <c r="M9" s="80"/>
      <c r="N9" s="68" t="s">
        <v>36</v>
      </c>
      <c r="O9" s="69" t="s">
        <v>36</v>
      </c>
      <c r="P9" s="70" t="s">
        <v>37</v>
      </c>
      <c r="Q9" s="46"/>
      <c r="R9" s="71"/>
      <c r="S9" s="81"/>
      <c r="T9" s="49"/>
      <c r="U9" s="50"/>
      <c r="V9" s="54"/>
      <c r="W9" s="82"/>
      <c r="X9" s="49"/>
      <c r="Y9" s="49"/>
      <c r="Z9" s="50"/>
      <c r="AA9" s="52"/>
      <c r="AB9" s="53"/>
      <c r="AC9" s="75"/>
      <c r="AD9" s="59"/>
      <c r="AE9" s="50"/>
      <c r="AF9" s="38"/>
      <c r="AG9" s="83"/>
    </row>
    <row r="10" spans="1:33" s="4" customFormat="1" ht="160.5" customHeight="1">
      <c r="A10" s="33" t="s">
        <v>40</v>
      </c>
      <c r="B10" s="34" t="s">
        <v>41</v>
      </c>
      <c r="C10" s="78" t="s">
        <v>42</v>
      </c>
      <c r="D10" s="58" t="s">
        <v>43</v>
      </c>
      <c r="E10" s="39" t="str">
        <f>'[1]Formulación 2025'!C10</f>
        <v>Diseñar una estrategia de comunicación de acuerdo con los canales de participación establecidos por la entidad, que faciliten la interacción con los grupos de valor y la mejora de la experiencia de servicio de la Entidad</v>
      </c>
      <c r="F10" s="39" t="str">
        <f>'[1]Formulación 2025'!D10</f>
        <v>Un documento Estrategia de comunicación diseñada</v>
      </c>
      <c r="G10" s="39" t="str">
        <f>'[1]Formulación 2025'!F10</f>
        <v>N/A</v>
      </c>
      <c r="H10" s="84">
        <v>45689</v>
      </c>
      <c r="I10" s="84">
        <v>45747</v>
      </c>
      <c r="J10" s="41">
        <v>1</v>
      </c>
      <c r="K10" s="41"/>
      <c r="L10" s="41"/>
      <c r="M10" s="41"/>
      <c r="N10" s="43">
        <v>1</v>
      </c>
      <c r="O10" s="43">
        <v>0.93</v>
      </c>
      <c r="P10" s="70" t="s">
        <v>44</v>
      </c>
      <c r="Q10" s="38" t="s">
        <v>0</v>
      </c>
      <c r="R10" s="47" t="s">
        <v>45</v>
      </c>
      <c r="S10" s="59"/>
      <c r="T10" s="59"/>
      <c r="U10" s="85"/>
      <c r="V10" s="54"/>
      <c r="W10" s="86"/>
      <c r="X10" s="62"/>
      <c r="Y10" s="59"/>
      <c r="Z10" s="87"/>
      <c r="AA10" s="52"/>
      <c r="AB10" s="88"/>
      <c r="AC10" s="64"/>
      <c r="AD10" s="59"/>
      <c r="AE10" s="65"/>
      <c r="AF10" s="38"/>
      <c r="AG10" s="83"/>
    </row>
    <row r="11" spans="1:33" s="4" customFormat="1" ht="104.25" customHeight="1">
      <c r="A11" s="56"/>
      <c r="B11" s="57"/>
      <c r="C11" s="78" t="s">
        <v>46</v>
      </c>
      <c r="D11" s="58" t="s">
        <v>47</v>
      </c>
      <c r="E11" s="89" t="str">
        <f>'[1]Formulación 2025'!C11</f>
        <v>Implementar la estrategia de comunicación que promueva la participación de los grupos de valor para mejorar la experiencia de servicio de la Entidad.</v>
      </c>
      <c r="F11" s="89" t="str">
        <f>'[1]Formulación 2025'!D11</f>
        <v xml:space="preserve">Un informe trimestral de la implementación de la estrategia de comunicación </v>
      </c>
      <c r="G11" s="39" t="str">
        <f>'[1]Formulación 2025'!F11</f>
        <v>Número de actividades ejecutadas / Número actividades planteadas</v>
      </c>
      <c r="H11" s="90">
        <v>45748</v>
      </c>
      <c r="I11" s="90">
        <v>46022</v>
      </c>
      <c r="J11" s="41"/>
      <c r="K11" s="91" t="s">
        <v>48</v>
      </c>
      <c r="L11" s="91" t="s">
        <v>49</v>
      </c>
      <c r="M11" s="37">
        <v>0.3</v>
      </c>
      <c r="N11" s="68" t="s">
        <v>36</v>
      </c>
      <c r="O11" s="69" t="s">
        <v>36</v>
      </c>
      <c r="P11" s="70" t="s">
        <v>37</v>
      </c>
      <c r="Q11" s="38"/>
      <c r="R11" s="92"/>
      <c r="S11" s="49"/>
      <c r="T11" s="49"/>
      <c r="U11" s="50"/>
      <c r="V11" s="54"/>
      <c r="W11" s="93"/>
      <c r="X11" s="49"/>
      <c r="Y11" s="49"/>
      <c r="Z11" s="50"/>
      <c r="AA11" s="52"/>
      <c r="AB11" s="94"/>
      <c r="AC11" s="54"/>
      <c r="AD11" s="59"/>
      <c r="AE11" s="50"/>
      <c r="AF11" s="38"/>
      <c r="AG11" s="66"/>
    </row>
    <row r="12" spans="1:33" s="4" customFormat="1" ht="73.5" customHeight="1" thickBot="1">
      <c r="A12" s="56"/>
      <c r="B12" s="57"/>
      <c r="C12" s="78" t="s">
        <v>50</v>
      </c>
      <c r="D12" s="58" t="s">
        <v>51</v>
      </c>
      <c r="E12" s="89" t="str">
        <f>'[1]Formulación 2025'!C12</f>
        <v xml:space="preserve">
Realizar un grupo focal para identificar oportunidades de mejora a partir de las opiniones de los grupos de valor.
</v>
      </c>
      <c r="F12" s="89" t="str">
        <f>'[1]Formulación 2025'!D12</f>
        <v>Un informe semestral</v>
      </c>
      <c r="G12" s="39" t="str">
        <f>'[1]Formulación 2025'!F12</f>
        <v>N/A</v>
      </c>
      <c r="H12" s="40">
        <v>45748</v>
      </c>
      <c r="I12" s="40">
        <v>45838</v>
      </c>
      <c r="J12" s="91"/>
      <c r="K12" s="41">
        <v>1</v>
      </c>
      <c r="L12" s="41"/>
      <c r="M12" s="67"/>
      <c r="N12" s="68" t="s">
        <v>36</v>
      </c>
      <c r="O12" s="69" t="s">
        <v>36</v>
      </c>
      <c r="P12" s="70" t="s">
        <v>37</v>
      </c>
      <c r="Q12" s="38"/>
      <c r="R12" s="92"/>
      <c r="S12" s="59"/>
      <c r="T12" s="59"/>
      <c r="U12" s="85"/>
      <c r="V12" s="54"/>
      <c r="W12" s="95"/>
      <c r="X12" s="62"/>
      <c r="Y12" s="96"/>
      <c r="Z12" s="74"/>
      <c r="AA12" s="52"/>
      <c r="AB12" s="53"/>
      <c r="AC12" s="75"/>
      <c r="AD12" s="59"/>
      <c r="AE12" s="65"/>
      <c r="AF12" s="38"/>
      <c r="AG12" s="66"/>
    </row>
    <row r="13" spans="1:33" s="4" customFormat="1" ht="118.5" customHeight="1">
      <c r="A13" s="76"/>
      <c r="B13" s="77"/>
      <c r="C13" s="78" t="s">
        <v>52</v>
      </c>
      <c r="D13" s="58" t="s">
        <v>51</v>
      </c>
      <c r="E13" s="39" t="str">
        <f>'[1]Formulación 2025'!C13</f>
        <v>Implementar las mejoras derivadas del desarrollo del  grupo focal</v>
      </c>
      <c r="F13" s="89" t="str">
        <f>'[1]Formulación 2025'!D13</f>
        <v>Un informe semestral</v>
      </c>
      <c r="G13" s="39" t="str">
        <f>'[1]Formulación 2025'!F13</f>
        <v>N/A</v>
      </c>
      <c r="H13" s="40">
        <v>45839</v>
      </c>
      <c r="I13" s="40">
        <v>46022</v>
      </c>
      <c r="J13" s="91"/>
      <c r="K13" s="41"/>
      <c r="L13" s="41">
        <v>0.5</v>
      </c>
      <c r="M13" s="67">
        <v>0.5</v>
      </c>
      <c r="N13" s="68" t="s">
        <v>36</v>
      </c>
      <c r="O13" s="69" t="s">
        <v>36</v>
      </c>
      <c r="P13" s="70" t="s">
        <v>37</v>
      </c>
      <c r="Q13" s="38"/>
      <c r="R13" s="97"/>
      <c r="S13" s="98"/>
      <c r="T13" s="99"/>
      <c r="U13" s="100"/>
      <c r="V13" s="54"/>
      <c r="W13" s="95"/>
      <c r="X13" s="49"/>
      <c r="Y13" s="49"/>
      <c r="Z13" s="50"/>
      <c r="AA13" s="101"/>
      <c r="AB13" s="53"/>
      <c r="AC13" s="102"/>
      <c r="AD13" s="59"/>
      <c r="AE13" s="50"/>
      <c r="AF13" s="38"/>
      <c r="AG13" s="103"/>
    </row>
    <row r="14" spans="1:33" s="4" customFormat="1" ht="192.75" customHeight="1" thickBot="1">
      <c r="A14" s="33" t="s">
        <v>53</v>
      </c>
      <c r="B14" s="33" t="s">
        <v>54</v>
      </c>
      <c r="C14" s="35" t="s">
        <v>55</v>
      </c>
      <c r="D14" s="58" t="s">
        <v>56</v>
      </c>
      <c r="E14" s="39" t="str">
        <f>'[1]Formulación 2025'!C14</f>
        <v>Elaborar  diagnóstico sobre el contexto institucional de la entidad</v>
      </c>
      <c r="F14" s="89" t="str">
        <f>'[1]Formulación 2025'!D14</f>
        <v xml:space="preserve">Un documento técnico sobre el contexto institucional </v>
      </c>
      <c r="G14" s="39" t="str">
        <f>'[1]Formulación 2025'!F14</f>
        <v>NA</v>
      </c>
      <c r="H14" s="40">
        <v>45689</v>
      </c>
      <c r="I14" s="40">
        <v>45747</v>
      </c>
      <c r="J14" s="91" t="s">
        <v>57</v>
      </c>
      <c r="K14" s="41"/>
      <c r="L14" s="41"/>
      <c r="M14" s="67"/>
      <c r="N14" s="43">
        <v>1</v>
      </c>
      <c r="O14" s="43">
        <v>0.77</v>
      </c>
      <c r="P14" s="70" t="s">
        <v>58</v>
      </c>
      <c r="Q14" s="38" t="s">
        <v>0</v>
      </c>
      <c r="R14" s="47" t="s">
        <v>59</v>
      </c>
      <c r="S14" s="104"/>
      <c r="T14" s="105"/>
      <c r="U14" s="106"/>
      <c r="V14" s="107"/>
      <c r="W14" s="108"/>
      <c r="X14" s="62"/>
      <c r="Y14" s="49"/>
      <c r="Z14" s="50"/>
      <c r="AA14" s="52"/>
      <c r="AB14" s="109"/>
      <c r="AC14" s="102"/>
      <c r="AD14" s="59"/>
      <c r="AE14" s="50"/>
      <c r="AF14" s="38"/>
      <c r="AG14" s="38"/>
    </row>
    <row r="15" spans="1:33" s="4" customFormat="1" ht="147.75" customHeight="1">
      <c r="A15" s="56"/>
      <c r="B15" s="56"/>
      <c r="C15" s="35" t="s">
        <v>60</v>
      </c>
      <c r="D15" s="58" t="s">
        <v>61</v>
      </c>
      <c r="E15" s="39" t="str">
        <f>'[1]Formulación 2025'!C15</f>
        <v>Diseñar un plan de trabajo de acuerdo a la priorización de las actividades identificadas en el contexto institucional</v>
      </c>
      <c r="F15" s="89" t="str">
        <f>'[1]Formulación 2025'!D15</f>
        <v xml:space="preserve">Un plan de trabajo diseñado </v>
      </c>
      <c r="G15" s="39" t="str">
        <f>'[1]Formulación 2025'!F15</f>
        <v>N/A</v>
      </c>
      <c r="H15" s="40">
        <v>45689</v>
      </c>
      <c r="I15" s="40">
        <v>45747</v>
      </c>
      <c r="J15" s="91" t="s">
        <v>57</v>
      </c>
      <c r="K15" s="41"/>
      <c r="L15" s="41"/>
      <c r="M15" s="67"/>
      <c r="N15" s="43">
        <v>1</v>
      </c>
      <c r="O15" s="43">
        <v>0.93</v>
      </c>
      <c r="P15" s="70" t="s">
        <v>62</v>
      </c>
      <c r="Q15" s="38" t="s">
        <v>0</v>
      </c>
      <c r="R15" s="47" t="s">
        <v>63</v>
      </c>
      <c r="S15" s="98"/>
      <c r="T15" s="110"/>
      <c r="U15" s="111"/>
      <c r="V15" s="112"/>
      <c r="W15" s="108"/>
      <c r="X15" s="49"/>
      <c r="Y15" s="49"/>
      <c r="Z15" s="50"/>
      <c r="AA15" s="52"/>
      <c r="AB15" s="53"/>
      <c r="AC15" s="54"/>
      <c r="AD15" s="59"/>
      <c r="AE15" s="50"/>
      <c r="AF15" s="38"/>
      <c r="AG15" s="113"/>
    </row>
    <row r="16" spans="1:33" s="4" customFormat="1" ht="169.5" customHeight="1" thickBot="1">
      <c r="A16" s="76"/>
      <c r="B16" s="76"/>
      <c r="C16" s="35" t="s">
        <v>64</v>
      </c>
      <c r="D16" s="58" t="s">
        <v>65</v>
      </c>
      <c r="E16" s="39" t="str">
        <f>'[1]Formulación 2025'!C16</f>
        <v>Implementar un plan de trabajo de acuerdo a la priorización de las actividades identificadas en el contexto institucional</v>
      </c>
      <c r="F16" s="89" t="str">
        <f>'[1]Formulación 2025'!D16</f>
        <v>Dos informes semestrales</v>
      </c>
      <c r="G16" s="39" t="str">
        <f>'[1]Formulación 2025'!F16</f>
        <v>Número de actividades ejecutadas / Número actividades planteadas</v>
      </c>
      <c r="H16" s="84">
        <v>45748</v>
      </c>
      <c r="I16" s="114">
        <v>46022</v>
      </c>
      <c r="J16" s="91"/>
      <c r="K16" s="41">
        <v>0.3</v>
      </c>
      <c r="L16" s="41">
        <v>0.4</v>
      </c>
      <c r="M16" s="67">
        <v>0.3</v>
      </c>
      <c r="N16" s="68" t="s">
        <v>36</v>
      </c>
      <c r="O16" s="69" t="s">
        <v>36</v>
      </c>
      <c r="P16" s="70" t="s">
        <v>37</v>
      </c>
      <c r="Q16" s="38"/>
      <c r="R16" s="115"/>
      <c r="S16" s="81"/>
      <c r="T16" s="59"/>
      <c r="U16" s="116"/>
      <c r="V16" s="54"/>
      <c r="W16" s="108"/>
      <c r="X16" s="62"/>
      <c r="Y16" s="59"/>
      <c r="Z16" s="117"/>
      <c r="AA16" s="52"/>
      <c r="AB16" s="88"/>
      <c r="AC16" s="102"/>
      <c r="AD16" s="59"/>
      <c r="AE16" s="118"/>
      <c r="AF16" s="38"/>
      <c r="AG16" s="113"/>
    </row>
    <row r="17" spans="1:33" s="4" customFormat="1" ht="103.5" customHeight="1">
      <c r="A17" s="33" t="s">
        <v>66</v>
      </c>
      <c r="B17" s="33" t="s">
        <v>67</v>
      </c>
      <c r="C17" s="35" t="s">
        <v>68</v>
      </c>
      <c r="D17" s="58" t="s">
        <v>69</v>
      </c>
      <c r="E17" s="39" t="str">
        <f>'[1]Formulación 2025'!C17</f>
        <v>Realizar el diagnóstico de las necesidades relacionadas con la política de gestión del conocimiento de la entidad</v>
      </c>
      <c r="F17" s="89" t="str">
        <f>'[1]Formulación 2025'!D17</f>
        <v xml:space="preserve">Un diagnóstico sobre las necesidades de la Entidad </v>
      </c>
      <c r="G17" s="39" t="str">
        <f>'[1]Formulación 2025'!F17</f>
        <v>NA</v>
      </c>
      <c r="H17" s="84">
        <v>45689</v>
      </c>
      <c r="I17" s="84">
        <v>45746</v>
      </c>
      <c r="J17" s="91" t="s">
        <v>57</v>
      </c>
      <c r="K17" s="41"/>
      <c r="L17" s="41"/>
      <c r="M17" s="67"/>
      <c r="N17" s="119" t="s">
        <v>57</v>
      </c>
      <c r="O17" s="119" t="s">
        <v>70</v>
      </c>
      <c r="P17" s="70" t="s">
        <v>71</v>
      </c>
      <c r="Q17" s="38" t="s">
        <v>0</v>
      </c>
      <c r="R17" s="47" t="s">
        <v>72</v>
      </c>
      <c r="S17" s="98"/>
      <c r="T17" s="110"/>
      <c r="U17" s="111"/>
      <c r="V17" s="112"/>
      <c r="W17" s="108"/>
      <c r="X17" s="49"/>
      <c r="Y17" s="49"/>
      <c r="Z17" s="117"/>
      <c r="AA17" s="52"/>
      <c r="AB17" s="52"/>
      <c r="AC17" s="64"/>
      <c r="AD17" s="59"/>
      <c r="AE17" s="117"/>
      <c r="AF17" s="38"/>
      <c r="AG17" s="113"/>
    </row>
    <row r="18" spans="1:33" s="4" customFormat="1" ht="108" customHeight="1">
      <c r="A18" s="56"/>
      <c r="B18" s="56"/>
      <c r="C18" s="35" t="s">
        <v>73</v>
      </c>
      <c r="D18" s="58" t="s">
        <v>61</v>
      </c>
      <c r="E18" s="39" t="str">
        <f>'[1]Formulación 2025'!C18</f>
        <v>Diseñar un plan de trabajo derivado del diagnóstico de las necesidades de la política de gestión del conocimiento de la entidad</v>
      </c>
      <c r="F18" s="89" t="str">
        <f>'[1]Formulación 2025'!D18</f>
        <v xml:space="preserve">Un plan de trabajo diseñado </v>
      </c>
      <c r="G18" s="39" t="str">
        <f>'[1]Formulación 2025'!F18</f>
        <v>N/A</v>
      </c>
      <c r="H18" s="84">
        <v>45689</v>
      </c>
      <c r="I18" s="84">
        <v>45746</v>
      </c>
      <c r="J18" s="91" t="s">
        <v>57</v>
      </c>
      <c r="K18" s="41"/>
      <c r="L18" s="41"/>
      <c r="M18" s="67"/>
      <c r="N18" s="119" t="s">
        <v>57</v>
      </c>
      <c r="O18" s="119" t="s">
        <v>70</v>
      </c>
      <c r="P18" s="70" t="s">
        <v>74</v>
      </c>
      <c r="Q18" s="38" t="s">
        <v>0</v>
      </c>
      <c r="R18" s="47" t="s">
        <v>75</v>
      </c>
      <c r="S18" s="104"/>
      <c r="T18" s="120"/>
      <c r="U18" s="121"/>
      <c r="V18" s="54"/>
      <c r="W18" s="108"/>
      <c r="X18" s="62"/>
      <c r="Y18" s="59"/>
      <c r="Z18" s="87"/>
      <c r="AA18" s="52"/>
      <c r="AB18" s="88"/>
      <c r="AC18" s="64"/>
      <c r="AD18" s="59"/>
      <c r="AE18" s="117"/>
      <c r="AF18" s="38"/>
      <c r="AG18" s="113"/>
    </row>
    <row r="19" spans="1:33" ht="114.75" customHeight="1">
      <c r="A19" s="56"/>
      <c r="B19" s="56"/>
      <c r="C19" s="35" t="s">
        <v>76</v>
      </c>
      <c r="D19" s="58" t="s">
        <v>65</v>
      </c>
      <c r="E19" s="39" t="str">
        <f>'[1]Formulación 2025'!C19</f>
        <v>Implementar un plan de trabajo derivado del diagnóstico de las necesidades de la política de gestión del conocimiento de la entidad</v>
      </c>
      <c r="F19" s="89" t="str">
        <f>'[1]Formulación 2025'!D19</f>
        <v>Dos informes semestrales</v>
      </c>
      <c r="G19" s="39" t="str">
        <f>'[1]Formulación 2025'!F19</f>
        <v>Número de actividades ejecutadas / Número actividades planteadas</v>
      </c>
      <c r="H19" s="84">
        <v>45748</v>
      </c>
      <c r="I19" s="122">
        <v>46022</v>
      </c>
      <c r="J19" s="91"/>
      <c r="K19" s="41">
        <v>0.3</v>
      </c>
      <c r="L19" s="41">
        <v>0.4</v>
      </c>
      <c r="M19" s="67">
        <v>0.3</v>
      </c>
      <c r="N19" s="68" t="s">
        <v>36</v>
      </c>
      <c r="O19" s="69" t="s">
        <v>36</v>
      </c>
      <c r="P19" s="70" t="s">
        <v>37</v>
      </c>
      <c r="Q19" s="123"/>
      <c r="R19" s="124"/>
      <c r="S19" s="125"/>
      <c r="T19" s="126"/>
      <c r="U19" s="127"/>
      <c r="V19" s="128"/>
      <c r="W19" s="82"/>
      <c r="X19" s="129"/>
      <c r="Y19" s="96"/>
      <c r="Z19" s="130"/>
      <c r="AA19" s="131"/>
      <c r="AB19" s="131"/>
      <c r="AC19" s="132"/>
      <c r="AD19" s="96"/>
      <c r="AE19" s="130"/>
      <c r="AF19" s="123"/>
      <c r="AG19" s="133"/>
    </row>
    <row r="20" spans="1:33" ht="60">
      <c r="A20" s="76"/>
      <c r="B20" s="76"/>
      <c r="C20" s="35" t="s">
        <v>77</v>
      </c>
      <c r="D20" s="58" t="s">
        <v>78</v>
      </c>
      <c r="E20" s="39" t="str">
        <f>'[1]Formulación 2025'!C20</f>
        <v>Evaluar la implementación del plan de trabajo identificado por la Entidad</v>
      </c>
      <c r="F20" s="39" t="str">
        <f>'[1]Formulación 2025'!D20</f>
        <v>Un Informe de evaluación</v>
      </c>
      <c r="G20" s="39" t="str">
        <f>'[1]Formulación 2025'!F20</f>
        <v>N/A</v>
      </c>
      <c r="H20" s="40">
        <v>45931</v>
      </c>
      <c r="I20" s="40">
        <v>46022</v>
      </c>
      <c r="J20" s="91"/>
      <c r="K20" s="41"/>
      <c r="L20" s="41"/>
      <c r="M20" s="67">
        <v>1</v>
      </c>
      <c r="N20" s="68" t="s">
        <v>36</v>
      </c>
      <c r="O20" s="69" t="s">
        <v>36</v>
      </c>
      <c r="P20" s="70" t="s">
        <v>37</v>
      </c>
      <c r="Q20" s="134"/>
      <c r="R20" s="134"/>
      <c r="S20" s="134"/>
      <c r="T20" s="135">
        <f>(T7+T8+T10+T12+T14+T16+T18)/7</f>
        <v>0</v>
      </c>
      <c r="U20" s="134"/>
      <c r="V20" s="134"/>
      <c r="W20" s="134"/>
      <c r="X20" s="134"/>
      <c r="Y20" s="134"/>
      <c r="Z20" s="134"/>
      <c r="AA20" s="134"/>
      <c r="AB20" s="134"/>
      <c r="AC20" s="134"/>
      <c r="AD20" s="136"/>
      <c r="AE20" s="134"/>
      <c r="AF20" s="134"/>
      <c r="AG20" s="134"/>
    </row>
    <row r="21" spans="1:33">
      <c r="AD21"/>
    </row>
    <row r="22" spans="1:33">
      <c r="AD22"/>
    </row>
  </sheetData>
  <mergeCells count="24">
    <mergeCell ref="A17:A20"/>
    <mergeCell ref="B17:B20"/>
    <mergeCell ref="A6:A9"/>
    <mergeCell ref="B6:B9"/>
    <mergeCell ref="A10:A13"/>
    <mergeCell ref="B10:B13"/>
    <mergeCell ref="A14:A16"/>
    <mergeCell ref="B14:B16"/>
    <mergeCell ref="G3:G5"/>
    <mergeCell ref="H3:I3"/>
    <mergeCell ref="J3:M3"/>
    <mergeCell ref="N3:AG3"/>
    <mergeCell ref="H4:H5"/>
    <mergeCell ref="I4:I5"/>
    <mergeCell ref="N4:R4"/>
    <mergeCell ref="S4:W4"/>
    <mergeCell ref="X4:AB4"/>
    <mergeCell ref="AC4:AG4"/>
    <mergeCell ref="A3:A5"/>
    <mergeCell ref="B3:B5"/>
    <mergeCell ref="C3:C5"/>
    <mergeCell ref="D3:D5"/>
    <mergeCell ref="E3:E5"/>
    <mergeCell ref="F3:F5"/>
  </mergeCells>
  <dataValidations count="1">
    <dataValidation type="list" allowBlank="1" showInputMessage="1" showErrorMessage="1" errorTitle="Error Reporte validado" error="Debe escoger alguna de las dos opciones disponibles." promptTitle="Reporte validado" sqref="AF6:AF19 V16 V6:V13 V18:V19 Q6:Q19" xr:uid="{CF3FA20E-E983-44B7-B746-F1343E6772BB}">
      <formula1>$Q$1:$Q$2</formula1>
    </dataValidation>
  </dataValidation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docMetadata/LabelInfo.xml><?xml version="1.0" encoding="utf-8"?>
<clbl:labelList xmlns:clbl="http://schemas.microsoft.com/office/2020/mipLabelMetadata">
  <clbl:label id="{52b498cd-7a81-4486-9103-65b5717baee6}" enabled="1" method="Standard" siteId="{27864e10-5be4-4d4f-adb5-bbab512029e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ICFES</vt:lpstr>
      <vt:lpstr>_Toc116647881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Andrés Niño Parrado</dc:creator>
  <cp:lastModifiedBy>Javier Andrés Niño Parrado</cp:lastModifiedBy>
  <dcterms:created xsi:type="dcterms:W3CDTF">2025-05-19T17:01:17Z</dcterms:created>
  <dcterms:modified xsi:type="dcterms:W3CDTF">2025-05-19T17:02:08Z</dcterms:modified>
</cp:coreProperties>
</file>