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Cronograma de actividades" sheetId="1" r:id="rId1"/>
    <sheet name="Estimado de piezas 2013" sheetId="2" r:id="rId2"/>
  </sheets>
  <calcPr calcId="125725"/>
</workbook>
</file>

<file path=xl/calcChain.xml><?xml version="1.0" encoding="utf-8"?>
<calcChain xmlns="http://schemas.openxmlformats.org/spreadsheetml/2006/main">
  <c r="Z35" i="2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</calcChain>
</file>

<file path=xl/sharedStrings.xml><?xml version="1.0" encoding="utf-8"?>
<sst xmlns="http://schemas.openxmlformats.org/spreadsheetml/2006/main" count="80" uniqueCount="75">
  <si>
    <r>
      <rPr>
        <b/>
        <sz val="11"/>
        <rFont val="Calibri"/>
        <family val="2"/>
      </rPr>
      <t>FEBRERO</t>
    </r>
  </si>
  <si>
    <r>
      <rPr>
        <b/>
        <sz val="11"/>
        <rFont val="Calibri"/>
        <family val="2"/>
      </rPr>
      <t>MARZO</t>
    </r>
  </si>
  <si>
    <r>
      <rPr>
        <b/>
        <sz val="11"/>
        <rFont val="Calibri"/>
        <family val="2"/>
      </rPr>
      <t>ABRIL</t>
    </r>
  </si>
  <si>
    <r>
      <rPr>
        <b/>
        <sz val="11"/>
        <rFont val="Calibri"/>
        <family val="2"/>
      </rPr>
      <t>MAYO</t>
    </r>
  </si>
  <si>
    <r>
      <rPr>
        <b/>
        <sz val="11"/>
        <rFont val="Calibri"/>
        <family val="2"/>
      </rPr>
      <t>JUNIO</t>
    </r>
  </si>
  <si>
    <r>
      <rPr>
        <b/>
        <sz val="11"/>
        <rFont val="Calibri"/>
        <family val="2"/>
      </rPr>
      <t>JULIO</t>
    </r>
  </si>
  <si>
    <r>
      <rPr>
        <b/>
        <sz val="11"/>
        <rFont val="Calibri"/>
        <family val="2"/>
      </rPr>
      <t>AGOSTO</t>
    </r>
  </si>
  <si>
    <r>
      <rPr>
        <b/>
        <sz val="11"/>
        <rFont val="Calibri"/>
        <family val="2"/>
      </rPr>
      <t xml:space="preserve">RECAUDO Y REGISTRO SABER PRO </t>
    </r>
    <r>
      <rPr>
        <sz val="11"/>
        <rFont val="Calibri"/>
        <family val="2"/>
      </rPr>
      <t xml:space="preserve">primer semestre (fechas)
</t>
    </r>
    <r>
      <rPr>
        <b/>
        <sz val="11"/>
        <rFont val="Calibri"/>
        <family val="2"/>
      </rPr>
      <t>CAMPAÑA DE COMUNICACIÓN INTERNA</t>
    </r>
  </si>
  <si>
    <r>
      <t xml:space="preserve">
</t>
    </r>
    <r>
      <rPr>
        <b/>
        <sz val="11"/>
        <rFont val="Calibri"/>
        <family val="2"/>
      </rPr>
      <t>APLICACIÓN SABER 11° (</t>
    </r>
    <r>
      <rPr>
        <sz val="11"/>
        <rFont val="Calibri"/>
        <family val="2"/>
      </rPr>
      <t>fecha)</t>
    </r>
    <r>
      <rPr>
        <b/>
        <sz val="11"/>
        <rFont val="Calibri"/>
        <family val="2"/>
      </rPr>
      <t xml:space="preserve">
CAMPAÑA DE COMUNICACIÓN INTERNA
RENDICIÓN DE CUENTAS 2012</t>
    </r>
    <r>
      <rPr>
        <sz val="11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</si>
  <si>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RECAUDO Y REGISTRO SABER 11°</t>
    </r>
    <r>
      <rPr>
        <sz val="11"/>
        <color indexed="8"/>
        <rFont val="Calibri"/>
        <family val="2"/>
      </rPr>
      <t xml:space="preserve"> calendario A (Fechas)
</t>
    </r>
    <r>
      <rPr>
        <b/>
        <sz val="11"/>
        <color indexed="8"/>
        <rFont val="Calibri"/>
        <family val="2"/>
      </rPr>
      <t>CAMPAÑA DE COMUNICACIÓN INTERNA
APLICACIÓN MUESTRAL SABER 3°, 5° Y 9°</t>
    </r>
  </si>
  <si>
    <t>SEPTIEMBRE</t>
  </si>
  <si>
    <t>OCTUBRE</t>
  </si>
  <si>
    <t>NOVIEMBRE</t>
  </si>
  <si>
    <t>DICIEMBRE</t>
  </si>
  <si>
    <r>
      <rPr>
        <b/>
        <sz val="11"/>
        <color indexed="8"/>
        <rFont val="Calibri"/>
        <family val="2"/>
      </rPr>
      <t>APLICACIÓN SABER PRO</t>
    </r>
    <r>
      <rPr>
        <sz val="11"/>
        <color indexed="8"/>
        <rFont val="Calibri"/>
        <family val="2"/>
      </rPr>
      <t xml:space="preserve"> (fecha)
</t>
    </r>
    <r>
      <rPr>
        <b/>
        <sz val="11"/>
        <color indexed="8"/>
        <rFont val="Calibri"/>
        <family val="2"/>
      </rPr>
      <t>RESULTADOS  NACIONALES SABER 3°, 5° Y 9° 2012
CAMPAÑA DE COMUNICACIÓN INTERNA</t>
    </r>
  </si>
  <si>
    <r>
      <rPr>
        <b/>
        <sz val="11"/>
        <color indexed="8"/>
        <rFont val="Calibri"/>
        <family val="2"/>
      </rPr>
      <t>CONCEPTO DE CAMPAÑAS 2014</t>
    </r>
    <r>
      <rPr>
        <sz val="11"/>
        <color indexed="8"/>
        <rFont val="Calibri"/>
        <family val="2"/>
      </rPr>
      <t xml:space="preserve"> (EVALUACIONES NACIONALES)</t>
    </r>
  </si>
  <si>
    <t>APLICACIÓN CENSAL SABER 3°, 5° Y 9°
CAMPAÑA DE COMUNICACIÓN INTERNA</t>
  </si>
  <si>
    <r>
      <rPr>
        <b/>
        <sz val="11"/>
        <color indexed="8"/>
        <rFont val="Calibri"/>
        <family val="2"/>
      </rPr>
      <t>APLICACIÓN SABER 11° calendario A</t>
    </r>
    <r>
      <rPr>
        <sz val="11"/>
        <color indexed="8"/>
        <rFont val="Calibri"/>
        <family val="2"/>
      </rPr>
      <t xml:space="preserve">( fecha)
</t>
    </r>
    <r>
      <rPr>
        <b/>
        <sz val="11"/>
        <color indexed="8"/>
        <rFont val="Calibri"/>
        <family val="2"/>
      </rPr>
      <t xml:space="preserve">
CAMPAÑA DE COMUNICACIÓN INTERNA</t>
    </r>
  </si>
  <si>
    <r>
      <rPr>
        <b/>
        <sz val="11"/>
        <color indexed="8"/>
        <rFont val="Calibri"/>
        <family val="2"/>
      </rPr>
      <t>RECAUDO Y REGISTRO</t>
    </r>
    <r>
      <rPr>
        <sz val="11"/>
        <color indexed="8"/>
        <rFont val="Calibri"/>
        <family val="2"/>
      </rPr>
      <t xml:space="preserve"> SABER 11° calendario B (Fechas)
</t>
    </r>
    <r>
      <rPr>
        <b/>
        <sz val="11"/>
        <color indexed="8"/>
        <rFont val="Calibri"/>
        <family val="2"/>
      </rPr>
      <t>NOVEDADES EN EL PROCESO DE INSCRIPCIÓN PARA COLEGIOS</t>
    </r>
    <r>
      <rPr>
        <sz val="11"/>
        <color indexed="8"/>
        <rFont val="Calibri"/>
        <family val="2"/>
      </rPr>
      <t xml:space="preserve"> calendario B (Lanzamiento de video instructivo)
</t>
    </r>
    <r>
      <rPr>
        <b/>
        <sz val="11"/>
        <color indexed="8"/>
        <rFont val="Calibri"/>
        <family val="2"/>
      </rPr>
      <t>RESULTADOS PIRLS 2011</t>
    </r>
  </si>
  <si>
    <r>
      <rPr>
        <b/>
        <sz val="11"/>
        <color indexed="8"/>
        <rFont val="Calibri"/>
        <family val="2"/>
      </rPr>
      <t>APLICACIÓN SABER PRO</t>
    </r>
    <r>
      <rPr>
        <sz val="11"/>
        <color indexed="8"/>
        <rFont val="Calibri"/>
        <family val="2"/>
      </rPr>
      <t xml:space="preserve"> (fecha)
</t>
    </r>
    <r>
      <rPr>
        <b/>
        <sz val="11"/>
        <color indexed="8"/>
        <rFont val="Calibri"/>
        <family val="2"/>
      </rPr>
      <t>SEMINARIO INTERNACIONAL DE INVESTIGACIÓN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CAMPAÑA DE COMUNICACIÓN INTERNA</t>
    </r>
  </si>
  <si>
    <r>
      <rPr>
        <b/>
        <sz val="11"/>
        <rFont val="Calibri"/>
        <family val="2"/>
      </rPr>
      <t>AUDITORÍA ICONTEC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RECAUDO Y REGISTRO SABER PRO</t>
    </r>
    <r>
      <rPr>
        <sz val="11"/>
        <rFont val="Calibri"/>
        <family val="2"/>
      </rPr>
      <t xml:space="preserve"> segundo semestre (fechas)
</t>
    </r>
    <r>
      <rPr>
        <b/>
        <sz val="11"/>
        <rFont val="Calibri"/>
        <family val="2"/>
      </rPr>
      <t xml:space="preserve">
CONVOCATORIAS DE INVESTIGACIÓN</t>
    </r>
  </si>
  <si>
    <t>NOVEDADES EN EXAMEN SABER 11° 2014
CAMPAÑA DE COMUNICACIÓN INTERNA
TALLERES DE INVESTIGACIÓN</t>
  </si>
  <si>
    <t>Detalle de pieza a diseñar</t>
  </si>
  <si>
    <t>MEDIA ARITMÉTICA</t>
  </si>
  <si>
    <t>RESULTADOS SABER 3°,5° Y 9°</t>
  </si>
  <si>
    <t>SABER 3º, 5º y 9º APLICACIÓN</t>
  </si>
  <si>
    <t>SABER 11º NOVEDADES</t>
  </si>
  <si>
    <t>SABER 11º B 2014</t>
  </si>
  <si>
    <t>SABER 11º A</t>
  </si>
  <si>
    <t>PRE SABER A</t>
  </si>
  <si>
    <t>PRE SABER B</t>
  </si>
  <si>
    <t>VALIDACIÓN B</t>
  </si>
  <si>
    <t>VALIDACIÓN A</t>
  </si>
  <si>
    <t>SABER PRO NOVEDADES</t>
  </si>
  <si>
    <t>SABER PRO B</t>
  </si>
  <si>
    <t>SABER PRO A</t>
  </si>
  <si>
    <t>INTERNACIONALES</t>
  </si>
  <si>
    <t>INVESTIGACIÓN</t>
  </si>
  <si>
    <t>INSTITUCIONAL</t>
  </si>
  <si>
    <t>VARIOS</t>
  </si>
  <si>
    <t>COMUNICACIÓN INTERNA</t>
  </si>
  <si>
    <t>TOTAL</t>
  </si>
  <si>
    <t>Banner sencillo</t>
  </si>
  <si>
    <t>Banner  (FLASH)</t>
  </si>
  <si>
    <t>Volante Carta</t>
  </si>
  <si>
    <t>Volante Media Carta</t>
  </si>
  <si>
    <t>Afiche 1/8 pliego</t>
  </si>
  <si>
    <t>Afiche 1/4 pliego</t>
  </si>
  <si>
    <t>Afiche 1/2 pliego</t>
  </si>
  <si>
    <t>Afiche pliego</t>
  </si>
  <si>
    <t>Pendones</t>
  </si>
  <si>
    <t>Mailing</t>
  </si>
  <si>
    <t>Wallpaper</t>
  </si>
  <si>
    <t>Aviso de prensa Página</t>
  </si>
  <si>
    <t>Aviso de prensa 1/2 página</t>
  </si>
  <si>
    <t>Aviso de prensa 1/4 página</t>
  </si>
  <si>
    <t>Plegable 2 cuerpos</t>
  </si>
  <si>
    <t>Plegable 3 cuerpos</t>
  </si>
  <si>
    <t>Plegable 4 cuerpos</t>
  </si>
  <si>
    <t>Cuerpo adicional</t>
  </si>
  <si>
    <t>Folleto y brochure (cada página)</t>
  </si>
  <si>
    <t>Escarapelas</t>
  </si>
  <si>
    <t>Tarjetas de invitación impresa</t>
  </si>
  <si>
    <t>Invitación digital</t>
  </si>
  <si>
    <t>Ajuste mínimo</t>
  </si>
  <si>
    <t>Valla</t>
  </si>
  <si>
    <t>Cuaderno</t>
  </si>
  <si>
    <t>Libreta</t>
  </si>
  <si>
    <t>Botón</t>
  </si>
  <si>
    <t>Diploma o certificado</t>
  </si>
  <si>
    <t>Calendario</t>
  </si>
  <si>
    <t>Carpeta</t>
  </si>
  <si>
    <t>Hablador</t>
  </si>
  <si>
    <t>Portafolio. (5 páginas)</t>
  </si>
  <si>
    <t>Sticker</t>
  </si>
</sst>
</file>

<file path=xl/styles.xml><?xml version="1.0" encoding="utf-8"?>
<styleSheet xmlns="http://schemas.openxmlformats.org/spreadsheetml/2006/main">
  <fonts count="9">
    <font>
      <sz val="10"/>
      <color rgb="FF000000"/>
      <name val="Times New Roman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/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/>
    <xf numFmtId="0" fontId="1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9" xfId="0" applyNumberFormat="1" applyFont="1" applyFill="1" applyBorder="1"/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0" xfId="0" applyFont="1" applyFill="1"/>
    <xf numFmtId="0" fontId="8" fillId="2" borderId="11" xfId="0" applyFont="1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0" fontId="8" fillId="2" borderId="15" xfId="0" applyFont="1" applyFill="1" applyBorder="1"/>
    <xf numFmtId="3" fontId="0" fillId="2" borderId="1" xfId="0" applyNumberFormat="1" applyFill="1" applyBorder="1"/>
    <xf numFmtId="3" fontId="0" fillId="2" borderId="16" xfId="0" applyNumberFormat="1" applyFill="1" applyBorder="1"/>
    <xf numFmtId="3" fontId="0" fillId="2" borderId="17" xfId="0" applyNumberFormat="1" applyFill="1" applyBorder="1"/>
    <xf numFmtId="3" fontId="0" fillId="2" borderId="0" xfId="0" applyNumberFormat="1" applyFill="1" applyBorder="1"/>
    <xf numFmtId="3" fontId="0" fillId="2" borderId="18" xfId="0" applyNumberFormat="1" applyFill="1" applyBorder="1"/>
    <xf numFmtId="0" fontId="8" fillId="2" borderId="19" xfId="0" applyFont="1" applyFill="1" applyBorder="1"/>
    <xf numFmtId="3" fontId="0" fillId="2" borderId="20" xfId="0" applyNumberFormat="1" applyFill="1" applyBorder="1"/>
    <xf numFmtId="3" fontId="0" fillId="2" borderId="21" xfId="0" applyNumberFormat="1" applyFill="1" applyBorder="1"/>
    <xf numFmtId="3" fontId="0" fillId="2" borderId="22" xfId="0" applyNumberFormat="1" applyFill="1" applyBorder="1"/>
    <xf numFmtId="3" fontId="0" fillId="2" borderId="4" xfId="0" applyNumberForma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"/>
  <sheetViews>
    <sheetView tabSelected="1" workbookViewId="0">
      <selection activeCell="A3" sqref="A3"/>
    </sheetView>
  </sheetViews>
  <sheetFormatPr baseColWidth="10" defaultColWidth="9.33203125" defaultRowHeight="15"/>
  <cols>
    <col min="1" max="2" width="24.6640625" style="4" customWidth="1"/>
    <col min="3" max="3" width="25.33203125" style="4" customWidth="1"/>
    <col min="4" max="4" width="24.6640625" style="4" customWidth="1"/>
    <col min="5" max="5" width="25.83203125" style="4" customWidth="1"/>
    <col min="6" max="6" width="24.6640625" style="4" customWidth="1"/>
    <col min="7" max="11" width="24.83203125" style="4" customWidth="1"/>
    <col min="12" max="16384" width="9.33203125" style="4"/>
  </cols>
  <sheetData>
    <row r="2" spans="1:11" ht="18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10</v>
      </c>
      <c r="I2" s="3" t="s">
        <v>11</v>
      </c>
      <c r="J2" s="3" t="s">
        <v>12</v>
      </c>
      <c r="K2" s="3" t="s">
        <v>13</v>
      </c>
    </row>
    <row r="3" spans="1:11" ht="336.95" customHeight="1">
      <c r="A3" s="5" t="s">
        <v>18</v>
      </c>
      <c r="B3" s="5" t="s">
        <v>7</v>
      </c>
      <c r="C3" s="5" t="s">
        <v>8</v>
      </c>
      <c r="D3" s="5" t="s">
        <v>9</v>
      </c>
      <c r="E3" s="5" t="s">
        <v>14</v>
      </c>
      <c r="F3" s="5" t="s">
        <v>20</v>
      </c>
      <c r="G3" s="6" t="s">
        <v>21</v>
      </c>
      <c r="H3" s="5" t="s">
        <v>17</v>
      </c>
      <c r="I3" s="6" t="s">
        <v>16</v>
      </c>
      <c r="J3" s="5" t="s">
        <v>19</v>
      </c>
      <c r="K3" s="5" t="s">
        <v>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topLeftCell="Q1" workbookViewId="0">
      <selection activeCell="C3" sqref="C3"/>
    </sheetView>
  </sheetViews>
  <sheetFormatPr baseColWidth="10" defaultRowHeight="12.75"/>
  <cols>
    <col min="1" max="1" width="46.6640625" style="7" customWidth="1"/>
    <col min="2" max="2" width="21.33203125" style="7" customWidth="1"/>
    <col min="3" max="3" width="32.5" style="7" customWidth="1"/>
    <col min="4" max="4" width="13.33203125" style="9" customWidth="1"/>
    <col min="5" max="5" width="20.83203125" style="9" customWidth="1"/>
    <col min="6" max="6" width="31.1640625" style="9" customWidth="1"/>
    <col min="7" max="7" width="13.33203125" style="9" customWidth="1"/>
    <col min="8" max="8" width="15.1640625" style="9" customWidth="1"/>
    <col min="9" max="9" width="15.83203125" style="9" customWidth="1"/>
    <col min="10" max="10" width="17.33203125" style="9" customWidth="1"/>
    <col min="11" max="11" width="16.33203125" style="9" customWidth="1"/>
    <col min="12" max="12" width="16.83203125" style="9" customWidth="1"/>
    <col min="13" max="13" width="26.5" style="9" customWidth="1"/>
    <col min="14" max="14" width="15.6640625" style="9" customWidth="1"/>
    <col min="15" max="15" width="15" style="9" customWidth="1"/>
    <col min="16" max="16" width="20.6640625" style="9" bestFit="1" customWidth="1"/>
    <col min="17" max="22" width="18" style="9" customWidth="1"/>
    <col min="23" max="23" width="28.1640625" style="9" customWidth="1"/>
    <col min="24" max="25" width="28.1640625" style="9" bestFit="1" customWidth="1"/>
    <col min="26" max="26" width="12" style="9"/>
    <col min="27" max="16384" width="12" style="7"/>
  </cols>
  <sheetData>
    <row r="1" spans="1:26" ht="13.5" thickBot="1">
      <c r="D1" s="31"/>
      <c r="E1" s="31"/>
      <c r="F1" s="8"/>
    </row>
    <row r="2" spans="1:26" s="16" customFormat="1" ht="15.75" thickBot="1">
      <c r="A2" s="10" t="s">
        <v>22</v>
      </c>
      <c r="B2" s="11" t="s">
        <v>23</v>
      </c>
      <c r="C2" s="12" t="s">
        <v>24</v>
      </c>
      <c r="D2" s="32" t="s">
        <v>25</v>
      </c>
      <c r="E2" s="33"/>
      <c r="F2" s="11" t="s">
        <v>26</v>
      </c>
      <c r="G2" s="13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13" t="s">
        <v>32</v>
      </c>
      <c r="M2" s="13" t="s">
        <v>33</v>
      </c>
      <c r="N2" s="13" t="s">
        <v>34</v>
      </c>
      <c r="O2" s="13" t="s">
        <v>35</v>
      </c>
      <c r="P2" s="13" t="s">
        <v>36</v>
      </c>
      <c r="Q2" s="13" t="s">
        <v>37</v>
      </c>
      <c r="R2" s="13" t="s">
        <v>37</v>
      </c>
      <c r="S2" s="13" t="s">
        <v>37</v>
      </c>
      <c r="T2" s="13" t="s">
        <v>38</v>
      </c>
      <c r="U2" s="13" t="s">
        <v>39</v>
      </c>
      <c r="V2" s="14" t="s">
        <v>39</v>
      </c>
      <c r="W2" s="13" t="s">
        <v>40</v>
      </c>
      <c r="X2" s="13" t="s">
        <v>40</v>
      </c>
      <c r="Y2" s="15" t="s">
        <v>40</v>
      </c>
      <c r="Z2" s="15" t="s">
        <v>41</v>
      </c>
    </row>
    <row r="3" spans="1:26">
      <c r="A3" s="17" t="s">
        <v>42</v>
      </c>
      <c r="B3" s="18">
        <v>273320</v>
      </c>
      <c r="C3" s="18">
        <v>2</v>
      </c>
      <c r="D3" s="18">
        <v>2</v>
      </c>
      <c r="E3" s="18">
        <v>2</v>
      </c>
      <c r="F3" s="18">
        <v>2</v>
      </c>
      <c r="G3" s="18">
        <v>2</v>
      </c>
      <c r="H3" s="18">
        <v>2</v>
      </c>
      <c r="I3" s="18">
        <v>2</v>
      </c>
      <c r="J3" s="18">
        <v>2</v>
      </c>
      <c r="K3" s="18">
        <v>2</v>
      </c>
      <c r="L3" s="18">
        <v>2</v>
      </c>
      <c r="M3" s="18">
        <v>2</v>
      </c>
      <c r="N3" s="18">
        <v>2</v>
      </c>
      <c r="O3" s="18">
        <v>2</v>
      </c>
      <c r="P3" s="18">
        <v>2</v>
      </c>
      <c r="Q3" s="18">
        <v>2</v>
      </c>
      <c r="R3" s="18">
        <v>2</v>
      </c>
      <c r="S3" s="18">
        <v>2</v>
      </c>
      <c r="T3" s="18">
        <v>2</v>
      </c>
      <c r="U3" s="18"/>
      <c r="V3" s="18"/>
      <c r="W3" s="18">
        <v>2</v>
      </c>
      <c r="X3" s="18">
        <v>2</v>
      </c>
      <c r="Y3" s="19">
        <v>2</v>
      </c>
      <c r="Z3" s="20">
        <f>SUM(C3:Y3)</f>
        <v>42</v>
      </c>
    </row>
    <row r="4" spans="1:26">
      <c r="A4" s="21" t="s">
        <v>43</v>
      </c>
      <c r="B4" s="22">
        <v>409676.66666666669</v>
      </c>
      <c r="C4" s="22">
        <v>2</v>
      </c>
      <c r="D4" s="22">
        <v>2</v>
      </c>
      <c r="E4" s="22">
        <v>1</v>
      </c>
      <c r="F4" s="22">
        <v>1</v>
      </c>
      <c r="G4" s="22"/>
      <c r="H4" s="22">
        <v>1</v>
      </c>
      <c r="I4" s="22"/>
      <c r="J4" s="22"/>
      <c r="K4" s="22"/>
      <c r="L4" s="22"/>
      <c r="M4" s="22">
        <v>1</v>
      </c>
      <c r="N4" s="22"/>
      <c r="O4" s="22">
        <v>1</v>
      </c>
      <c r="P4" s="22">
        <v>1</v>
      </c>
      <c r="Q4" s="22"/>
      <c r="R4" s="22"/>
      <c r="S4" s="22">
        <v>1</v>
      </c>
      <c r="T4" s="22">
        <v>1</v>
      </c>
      <c r="U4" s="22"/>
      <c r="V4" s="22"/>
      <c r="W4" s="22"/>
      <c r="X4" s="22"/>
      <c r="Y4" s="23"/>
      <c r="Z4" s="24">
        <f t="shared" ref="Z4:Z35" si="0">SUM(C4:Y4)</f>
        <v>12</v>
      </c>
    </row>
    <row r="5" spans="1:26">
      <c r="A5" s="21" t="s">
        <v>44</v>
      </c>
      <c r="B5" s="22">
        <v>475492.66666666669</v>
      </c>
      <c r="C5" s="22">
        <v>1</v>
      </c>
      <c r="D5" s="22">
        <v>1</v>
      </c>
      <c r="E5" s="22">
        <v>1</v>
      </c>
      <c r="F5" s="22">
        <v>1</v>
      </c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v>1</v>
      </c>
      <c r="O5" s="22">
        <v>1</v>
      </c>
      <c r="P5" s="22"/>
      <c r="Q5" s="22">
        <v>1</v>
      </c>
      <c r="R5" s="22"/>
      <c r="S5" s="22"/>
      <c r="T5" s="22">
        <v>1</v>
      </c>
      <c r="U5" s="22"/>
      <c r="V5" s="22"/>
      <c r="W5" s="22"/>
      <c r="X5" s="22"/>
      <c r="Y5" s="23"/>
      <c r="Z5" s="24">
        <f t="shared" si="0"/>
        <v>15</v>
      </c>
    </row>
    <row r="6" spans="1:26">
      <c r="A6" s="21" t="s">
        <v>45</v>
      </c>
      <c r="B6" s="22">
        <v>362161.66666666669</v>
      </c>
      <c r="C6" s="22"/>
      <c r="D6" s="22">
        <v>1</v>
      </c>
      <c r="E6" s="22"/>
      <c r="F6" s="22"/>
      <c r="G6" s="22"/>
      <c r="H6" s="22">
        <v>1</v>
      </c>
      <c r="I6" s="22"/>
      <c r="J6" s="22"/>
      <c r="K6" s="22"/>
      <c r="L6" s="22"/>
      <c r="M6" s="22">
        <v>1</v>
      </c>
      <c r="N6" s="22"/>
      <c r="O6" s="22">
        <v>1</v>
      </c>
      <c r="P6" s="22"/>
      <c r="Q6" s="22"/>
      <c r="R6" s="22"/>
      <c r="S6" s="22"/>
      <c r="T6" s="22"/>
      <c r="U6" s="22"/>
      <c r="V6" s="22"/>
      <c r="W6" s="22"/>
      <c r="X6" s="22"/>
      <c r="Y6" s="23"/>
      <c r="Z6" s="24">
        <f t="shared" si="0"/>
        <v>4</v>
      </c>
    </row>
    <row r="7" spans="1:26">
      <c r="A7" s="21" t="s">
        <v>46</v>
      </c>
      <c r="B7" s="22">
        <v>477595.66666666669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  <c r="Z7" s="24">
        <f t="shared" si="0"/>
        <v>0</v>
      </c>
    </row>
    <row r="8" spans="1:26">
      <c r="A8" s="21" t="s">
        <v>47</v>
      </c>
      <c r="B8" s="22">
        <v>535080</v>
      </c>
      <c r="C8" s="22">
        <v>1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1</v>
      </c>
      <c r="M8" s="22">
        <v>1</v>
      </c>
      <c r="N8" s="22">
        <v>1</v>
      </c>
      <c r="O8" s="22">
        <v>1</v>
      </c>
      <c r="P8" s="22">
        <v>1</v>
      </c>
      <c r="Q8" s="22">
        <v>1</v>
      </c>
      <c r="R8" s="22">
        <v>1</v>
      </c>
      <c r="S8" s="22"/>
      <c r="T8" s="22"/>
      <c r="U8" s="22"/>
      <c r="V8" s="22"/>
      <c r="W8" s="22"/>
      <c r="X8" s="22"/>
      <c r="Y8" s="23"/>
      <c r="Z8" s="24">
        <f t="shared" si="0"/>
        <v>16</v>
      </c>
    </row>
    <row r="9" spans="1:26">
      <c r="A9" s="21" t="s">
        <v>48</v>
      </c>
      <c r="B9" s="22">
        <v>577040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  <c r="Z9" s="24">
        <f t="shared" si="0"/>
        <v>0</v>
      </c>
    </row>
    <row r="10" spans="1:26">
      <c r="A10" s="21" t="s">
        <v>49</v>
      </c>
      <c r="B10" s="22">
        <v>649911.33333333337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>
        <f t="shared" si="0"/>
        <v>0</v>
      </c>
    </row>
    <row r="11" spans="1:26">
      <c r="A11" s="21" t="s">
        <v>50</v>
      </c>
      <c r="B11" s="22">
        <v>373060</v>
      </c>
      <c r="C11" s="22">
        <v>1</v>
      </c>
      <c r="D11" s="22">
        <v>1</v>
      </c>
      <c r="E11" s="22"/>
      <c r="F11" s="22">
        <v>1</v>
      </c>
      <c r="G11" s="22"/>
      <c r="H11" s="22">
        <v>1</v>
      </c>
      <c r="I11" s="25"/>
      <c r="J11" s="22"/>
      <c r="K11" s="22"/>
      <c r="L11" s="22"/>
      <c r="M11" s="22">
        <v>1</v>
      </c>
      <c r="N11" s="22"/>
      <c r="O11" s="22">
        <v>1</v>
      </c>
      <c r="P11" s="22"/>
      <c r="Q11" s="22"/>
      <c r="R11" s="22"/>
      <c r="S11" s="22">
        <v>1</v>
      </c>
      <c r="T11" s="22">
        <v>2</v>
      </c>
      <c r="U11" s="22"/>
      <c r="V11" s="22"/>
      <c r="W11" s="22"/>
      <c r="X11" s="22"/>
      <c r="Y11" s="23"/>
      <c r="Z11" s="24">
        <f t="shared" si="0"/>
        <v>9</v>
      </c>
    </row>
    <row r="12" spans="1:26">
      <c r="A12" s="21" t="s">
        <v>51</v>
      </c>
      <c r="B12" s="22">
        <v>390833.33333333331</v>
      </c>
      <c r="C12" s="22">
        <v>3</v>
      </c>
      <c r="D12" s="22">
        <v>3</v>
      </c>
      <c r="E12" s="22">
        <v>3</v>
      </c>
      <c r="F12" s="22">
        <v>3</v>
      </c>
      <c r="G12" s="22">
        <v>3</v>
      </c>
      <c r="H12" s="22">
        <v>3</v>
      </c>
      <c r="I12" s="22">
        <v>3</v>
      </c>
      <c r="J12" s="22">
        <v>3</v>
      </c>
      <c r="K12" s="22">
        <v>3</v>
      </c>
      <c r="L12" s="22">
        <v>3</v>
      </c>
      <c r="M12" s="22">
        <v>3</v>
      </c>
      <c r="N12" s="22">
        <v>3</v>
      </c>
      <c r="O12" s="22">
        <v>3</v>
      </c>
      <c r="P12" s="22">
        <v>3</v>
      </c>
      <c r="Q12" s="22">
        <v>3</v>
      </c>
      <c r="R12" s="22">
        <v>3</v>
      </c>
      <c r="S12" s="22">
        <v>3</v>
      </c>
      <c r="T12" s="22">
        <v>4</v>
      </c>
      <c r="U12" s="22"/>
      <c r="V12" s="22"/>
      <c r="W12" s="22">
        <v>5</v>
      </c>
      <c r="X12" s="22">
        <v>5</v>
      </c>
      <c r="Y12" s="23">
        <v>5</v>
      </c>
      <c r="Z12" s="24">
        <f t="shared" si="0"/>
        <v>70</v>
      </c>
    </row>
    <row r="13" spans="1:26">
      <c r="A13" s="21" t="s">
        <v>52</v>
      </c>
      <c r="B13" s="22">
        <v>240666.66666666666</v>
      </c>
      <c r="C13" s="22">
        <v>2</v>
      </c>
      <c r="D13" s="22">
        <v>2</v>
      </c>
      <c r="E13" s="22"/>
      <c r="F13" s="22">
        <v>2</v>
      </c>
      <c r="G13" s="22"/>
      <c r="H13" s="22">
        <v>2</v>
      </c>
      <c r="I13" s="22"/>
      <c r="J13" s="22"/>
      <c r="K13" s="22"/>
      <c r="L13" s="22"/>
      <c r="M13" s="22">
        <v>2</v>
      </c>
      <c r="N13" s="22"/>
      <c r="O13" s="22">
        <v>2</v>
      </c>
      <c r="P13" s="22">
        <v>2</v>
      </c>
      <c r="Q13" s="22"/>
      <c r="R13" s="22"/>
      <c r="S13" s="22"/>
      <c r="T13" s="22">
        <v>2</v>
      </c>
      <c r="U13" s="22"/>
      <c r="V13" s="22"/>
      <c r="W13" s="22">
        <v>2</v>
      </c>
      <c r="X13" s="22">
        <v>2</v>
      </c>
      <c r="Y13" s="23">
        <v>2</v>
      </c>
      <c r="Z13" s="24">
        <f t="shared" si="0"/>
        <v>22</v>
      </c>
    </row>
    <row r="14" spans="1:26">
      <c r="A14" s="21" t="s">
        <v>53</v>
      </c>
      <c r="B14" s="22">
        <v>908166.66666666663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24">
        <f t="shared" si="0"/>
        <v>0</v>
      </c>
    </row>
    <row r="15" spans="1:26">
      <c r="A15" s="21" t="s">
        <v>54</v>
      </c>
      <c r="B15" s="22">
        <v>703366.66666666663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24">
        <f t="shared" si="0"/>
        <v>0</v>
      </c>
    </row>
    <row r="16" spans="1:26">
      <c r="A16" s="21" t="s">
        <v>55</v>
      </c>
      <c r="B16" s="22">
        <v>478666.66666666669</v>
      </c>
      <c r="C16" s="22">
        <v>1</v>
      </c>
      <c r="D16" s="22">
        <v>1</v>
      </c>
      <c r="E16" s="22"/>
      <c r="F16" s="22"/>
      <c r="G16" s="22"/>
      <c r="H16" s="22"/>
      <c r="I16" s="22">
        <v>1</v>
      </c>
      <c r="J16" s="22"/>
      <c r="K16" s="22"/>
      <c r="L16" s="22"/>
      <c r="M16" s="22">
        <v>1</v>
      </c>
      <c r="N16" s="22"/>
      <c r="O16" s="22">
        <v>1</v>
      </c>
      <c r="P16" s="22"/>
      <c r="Q16" s="22"/>
      <c r="R16" s="22"/>
      <c r="S16" s="22"/>
      <c r="T16" s="22">
        <v>1</v>
      </c>
      <c r="U16" s="22"/>
      <c r="V16" s="22"/>
      <c r="W16" s="22"/>
      <c r="X16" s="22"/>
      <c r="Y16" s="23"/>
      <c r="Z16" s="24">
        <f t="shared" si="0"/>
        <v>6</v>
      </c>
    </row>
    <row r="17" spans="1:26">
      <c r="A17" s="21" t="s">
        <v>56</v>
      </c>
      <c r="B17" s="22">
        <v>775566.66666666663</v>
      </c>
      <c r="C17" s="22">
        <v>1</v>
      </c>
      <c r="D17" s="22">
        <v>1</v>
      </c>
      <c r="E17" s="22"/>
      <c r="F17" s="22">
        <v>1</v>
      </c>
      <c r="G17" s="22"/>
      <c r="H17" s="22">
        <v>1</v>
      </c>
      <c r="I17" s="22"/>
      <c r="J17" s="22"/>
      <c r="K17" s="22"/>
      <c r="L17" s="22"/>
      <c r="M17" s="22">
        <v>1</v>
      </c>
      <c r="N17" s="22"/>
      <c r="O17" s="22">
        <v>1</v>
      </c>
      <c r="P17" s="22">
        <v>1</v>
      </c>
      <c r="Q17" s="22">
        <v>1</v>
      </c>
      <c r="R17" s="22"/>
      <c r="S17" s="22"/>
      <c r="T17" s="22">
        <v>1</v>
      </c>
      <c r="U17" s="22"/>
      <c r="V17" s="22"/>
      <c r="W17" s="22"/>
      <c r="X17" s="22"/>
      <c r="Y17" s="23"/>
      <c r="Z17" s="24">
        <f t="shared" si="0"/>
        <v>9</v>
      </c>
    </row>
    <row r="18" spans="1:26">
      <c r="A18" s="21" t="s">
        <v>57</v>
      </c>
      <c r="B18" s="22">
        <v>1058266.6666666667</v>
      </c>
      <c r="C18" s="22">
        <v>1</v>
      </c>
      <c r="D18" s="22">
        <v>1</v>
      </c>
      <c r="E18" s="22"/>
      <c r="F18" s="22">
        <v>1</v>
      </c>
      <c r="G18" s="22"/>
      <c r="H18" s="22">
        <v>1</v>
      </c>
      <c r="I18" s="22"/>
      <c r="J18" s="22"/>
      <c r="K18" s="22"/>
      <c r="L18" s="22"/>
      <c r="M18" s="22"/>
      <c r="N18" s="22">
        <v>1</v>
      </c>
      <c r="O18" s="22"/>
      <c r="P18" s="22"/>
      <c r="Q18" s="22"/>
      <c r="R18" s="22"/>
      <c r="S18" s="22"/>
      <c r="T18" s="22">
        <v>1</v>
      </c>
      <c r="U18" s="22"/>
      <c r="V18" s="22"/>
      <c r="W18" s="22"/>
      <c r="X18" s="22"/>
      <c r="Y18" s="23"/>
      <c r="Z18" s="24">
        <f t="shared" si="0"/>
        <v>6</v>
      </c>
    </row>
    <row r="19" spans="1:26">
      <c r="A19" s="21" t="s">
        <v>58</v>
      </c>
      <c r="B19" s="22">
        <v>1158166.6666666667</v>
      </c>
      <c r="C19" s="22"/>
      <c r="D19" s="22"/>
      <c r="E19" s="22"/>
      <c r="F19" s="22">
        <v>1</v>
      </c>
      <c r="G19" s="22"/>
      <c r="H19" s="22"/>
      <c r="I19" s="22"/>
      <c r="J19" s="22"/>
      <c r="K19" s="22"/>
      <c r="L19" s="22"/>
      <c r="M19" s="22">
        <v>1</v>
      </c>
      <c r="N19" s="22"/>
      <c r="O19" s="22">
        <v>1</v>
      </c>
      <c r="P19" s="22"/>
      <c r="Q19" s="22">
        <v>1</v>
      </c>
      <c r="R19" s="22"/>
      <c r="S19" s="22"/>
      <c r="T19" s="22"/>
      <c r="U19" s="22"/>
      <c r="V19" s="22"/>
      <c r="W19" s="22"/>
      <c r="X19" s="22"/>
      <c r="Y19" s="23"/>
      <c r="Z19" s="24">
        <f t="shared" si="0"/>
        <v>4</v>
      </c>
    </row>
    <row r="20" spans="1:26">
      <c r="A20" s="21" t="s">
        <v>59</v>
      </c>
      <c r="B20" s="22">
        <v>192033.33333333334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/>
      <c r="Z20" s="24">
        <f t="shared" si="0"/>
        <v>0</v>
      </c>
    </row>
    <row r="21" spans="1:26">
      <c r="A21" s="21" t="s">
        <v>60</v>
      </c>
      <c r="B21" s="22">
        <v>147939.33333333334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  <c r="Z21" s="24">
        <f t="shared" si="0"/>
        <v>0</v>
      </c>
    </row>
    <row r="22" spans="1:26">
      <c r="A22" s="21" t="s">
        <v>61</v>
      </c>
      <c r="B22" s="22">
        <v>191266.66666666666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1</v>
      </c>
      <c r="R22" s="22">
        <v>1</v>
      </c>
      <c r="S22" s="22"/>
      <c r="T22" s="22">
        <v>1</v>
      </c>
      <c r="U22" s="22"/>
      <c r="V22" s="22"/>
      <c r="W22" s="22"/>
      <c r="X22" s="22"/>
      <c r="Y22" s="23"/>
      <c r="Z22" s="24">
        <f t="shared" si="0"/>
        <v>3</v>
      </c>
    </row>
    <row r="23" spans="1:26">
      <c r="A23" s="21" t="s">
        <v>62</v>
      </c>
      <c r="B23" s="22">
        <v>319733.33333333331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>
        <v>1</v>
      </c>
      <c r="R23" s="22"/>
      <c r="S23" s="22"/>
      <c r="T23" s="22"/>
      <c r="U23" s="22"/>
      <c r="V23" s="22"/>
      <c r="W23" s="22"/>
      <c r="X23" s="22"/>
      <c r="Y23" s="23"/>
      <c r="Z23" s="24">
        <f t="shared" si="0"/>
        <v>1</v>
      </c>
    </row>
    <row r="24" spans="1:26">
      <c r="A24" s="21" t="s">
        <v>63</v>
      </c>
      <c r="B24" s="22">
        <v>257850</v>
      </c>
      <c r="C24" s="22">
        <v>1</v>
      </c>
      <c r="D24" s="22">
        <v>1</v>
      </c>
      <c r="E24" s="22"/>
      <c r="F24" s="22">
        <v>1</v>
      </c>
      <c r="G24" s="22"/>
      <c r="H24" s="22">
        <v>1</v>
      </c>
      <c r="I24" s="22"/>
      <c r="J24" s="22"/>
      <c r="K24" s="22"/>
      <c r="L24" s="22"/>
      <c r="M24" s="22">
        <v>1</v>
      </c>
      <c r="N24" s="22"/>
      <c r="O24" s="22">
        <v>1</v>
      </c>
      <c r="P24" s="22">
        <v>1</v>
      </c>
      <c r="Q24" s="22">
        <v>1</v>
      </c>
      <c r="R24" s="22"/>
      <c r="S24" s="22"/>
      <c r="T24" s="22">
        <v>1</v>
      </c>
      <c r="U24" s="22"/>
      <c r="V24" s="22"/>
      <c r="W24" s="22">
        <v>2</v>
      </c>
      <c r="X24" s="22">
        <v>2</v>
      </c>
      <c r="Y24" s="23">
        <v>2</v>
      </c>
      <c r="Z24" s="24">
        <f t="shared" si="0"/>
        <v>15</v>
      </c>
    </row>
    <row r="25" spans="1:26">
      <c r="A25" s="21" t="s">
        <v>64</v>
      </c>
      <c r="B25" s="22">
        <v>123166.66666666667</v>
      </c>
      <c r="C25" s="22">
        <v>1</v>
      </c>
      <c r="D25" s="22">
        <v>1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22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/>
      <c r="V25" s="22"/>
      <c r="W25" s="22">
        <v>1</v>
      </c>
      <c r="X25" s="22">
        <v>1</v>
      </c>
      <c r="Y25" s="23">
        <v>1</v>
      </c>
      <c r="Z25" s="24">
        <f t="shared" si="0"/>
        <v>21</v>
      </c>
    </row>
    <row r="26" spans="1:26">
      <c r="A26" s="21" t="s">
        <v>65</v>
      </c>
      <c r="B26" s="22">
        <v>890366.66666666663</v>
      </c>
      <c r="C26" s="22">
        <v>1</v>
      </c>
      <c r="D26" s="22">
        <v>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/>
      <c r="Z26" s="24">
        <f t="shared" si="0"/>
        <v>2</v>
      </c>
    </row>
    <row r="27" spans="1:26">
      <c r="A27" s="21" t="s">
        <v>66</v>
      </c>
      <c r="B27" s="22">
        <v>540666.66666666663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>
        <v>1</v>
      </c>
      <c r="U27" s="22"/>
      <c r="V27" s="22"/>
      <c r="W27" s="22">
        <v>1</v>
      </c>
      <c r="X27" s="22"/>
      <c r="Y27" s="23"/>
      <c r="Z27" s="24">
        <f t="shared" si="0"/>
        <v>2</v>
      </c>
    </row>
    <row r="28" spans="1:26">
      <c r="A28" s="21" t="s">
        <v>67</v>
      </c>
      <c r="B28" s="22">
        <v>434833.33333333331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>
        <v>1</v>
      </c>
      <c r="R28" s="22">
        <v>1</v>
      </c>
      <c r="S28" s="22"/>
      <c r="T28" s="22">
        <v>1</v>
      </c>
      <c r="U28" s="22"/>
      <c r="V28" s="22"/>
      <c r="W28" s="22">
        <v>1</v>
      </c>
      <c r="X28" s="22"/>
      <c r="Y28" s="23"/>
      <c r="Z28" s="24">
        <f t="shared" si="0"/>
        <v>4</v>
      </c>
    </row>
    <row r="29" spans="1:26">
      <c r="A29" s="21" t="s">
        <v>68</v>
      </c>
      <c r="B29" s="22">
        <v>144166.66666666666</v>
      </c>
      <c r="C29" s="22">
        <v>1</v>
      </c>
      <c r="D29" s="22">
        <v>1</v>
      </c>
      <c r="E29" s="22"/>
      <c r="F29" s="22"/>
      <c r="G29" s="22"/>
      <c r="H29" s="22"/>
      <c r="I29" s="22">
        <v>1</v>
      </c>
      <c r="J29" s="22"/>
      <c r="K29" s="22"/>
      <c r="L29" s="22"/>
      <c r="M29" s="22"/>
      <c r="N29" s="22"/>
      <c r="O29" s="22"/>
      <c r="P29" s="22">
        <v>1</v>
      </c>
      <c r="Q29" s="22"/>
      <c r="R29" s="22"/>
      <c r="S29" s="22"/>
      <c r="T29" s="22">
        <v>1</v>
      </c>
      <c r="U29" s="22"/>
      <c r="V29" s="22"/>
      <c r="W29" s="22">
        <v>1</v>
      </c>
      <c r="X29" s="22"/>
      <c r="Y29" s="23"/>
      <c r="Z29" s="24">
        <f t="shared" si="0"/>
        <v>6</v>
      </c>
    </row>
    <row r="30" spans="1:26">
      <c r="A30" s="21" t="s">
        <v>69</v>
      </c>
      <c r="B30" s="22">
        <v>235500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>
        <v>1</v>
      </c>
      <c r="Q30" s="22">
        <v>1</v>
      </c>
      <c r="R30" s="22"/>
      <c r="S30" s="22">
        <v>1</v>
      </c>
      <c r="T30" s="22">
        <v>1</v>
      </c>
      <c r="U30" s="22"/>
      <c r="V30" s="22"/>
      <c r="W30" s="22">
        <v>1</v>
      </c>
      <c r="X30" s="22"/>
      <c r="Y30" s="23"/>
      <c r="Z30" s="24">
        <f t="shared" si="0"/>
        <v>5</v>
      </c>
    </row>
    <row r="31" spans="1:26">
      <c r="A31" s="21" t="s">
        <v>70</v>
      </c>
      <c r="B31" s="22">
        <v>871000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>
        <v>1</v>
      </c>
      <c r="U31" s="22"/>
      <c r="V31" s="22"/>
      <c r="W31" s="22">
        <v>1</v>
      </c>
      <c r="X31" s="22"/>
      <c r="Y31" s="23"/>
      <c r="Z31" s="24">
        <f t="shared" si="0"/>
        <v>2</v>
      </c>
    </row>
    <row r="32" spans="1:26">
      <c r="A32" s="21" t="s">
        <v>71</v>
      </c>
      <c r="B32" s="22">
        <v>356833.33333333331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>
        <v>1</v>
      </c>
      <c r="R32" s="22"/>
      <c r="S32" s="22"/>
      <c r="T32" s="22">
        <v>1</v>
      </c>
      <c r="U32" s="22"/>
      <c r="V32" s="22"/>
      <c r="W32" s="22">
        <v>1</v>
      </c>
      <c r="X32" s="22"/>
      <c r="Y32" s="23"/>
      <c r="Z32" s="24">
        <f t="shared" si="0"/>
        <v>3</v>
      </c>
    </row>
    <row r="33" spans="1:26">
      <c r="A33" s="21" t="s">
        <v>72</v>
      </c>
      <c r="B33" s="26">
        <v>407166.66666666669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6"/>
      <c r="P33" s="26"/>
      <c r="Q33" s="22"/>
      <c r="R33" s="26"/>
      <c r="S33" s="22"/>
      <c r="T33" s="26">
        <v>1</v>
      </c>
      <c r="U33" s="26"/>
      <c r="V33" s="26"/>
      <c r="W33" s="26">
        <v>1</v>
      </c>
      <c r="X33" s="26"/>
      <c r="Y33" s="23"/>
      <c r="Z33" s="24">
        <f t="shared" si="0"/>
        <v>2</v>
      </c>
    </row>
    <row r="34" spans="1:26">
      <c r="A34" s="21" t="s">
        <v>73</v>
      </c>
      <c r="B34" s="22">
        <v>696833.33333333337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>
        <v>1</v>
      </c>
      <c r="R34" s="22"/>
      <c r="S34" s="22"/>
      <c r="T34" s="22">
        <v>1</v>
      </c>
      <c r="U34" s="22"/>
      <c r="V34" s="22"/>
      <c r="W34" s="22">
        <v>1</v>
      </c>
      <c r="X34" s="22">
        <v>1</v>
      </c>
      <c r="Y34" s="23"/>
      <c r="Z34" s="24">
        <f t="shared" si="0"/>
        <v>4</v>
      </c>
    </row>
    <row r="35" spans="1:26" ht="13.5" thickBot="1">
      <c r="A35" s="27" t="s">
        <v>74</v>
      </c>
      <c r="B35" s="28">
        <v>154166.66666666666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>
        <v>1</v>
      </c>
      <c r="U35" s="28"/>
      <c r="V35" s="28"/>
      <c r="W35" s="28">
        <v>1</v>
      </c>
      <c r="X35" s="28">
        <v>1</v>
      </c>
      <c r="Y35" s="29"/>
      <c r="Z35" s="30">
        <f t="shared" si="0"/>
        <v>3</v>
      </c>
    </row>
  </sheetData>
  <mergeCells count="2">
    <mergeCell ref="D1:E1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 de actividades</vt:lpstr>
      <vt:lpstr>Estimado de piezas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Cuéllar Uribe</dc:creator>
  <cp:lastModifiedBy>jolaya</cp:lastModifiedBy>
  <dcterms:created xsi:type="dcterms:W3CDTF">2013-01-15T13:06:02Z</dcterms:created>
  <dcterms:modified xsi:type="dcterms:W3CDTF">2013-01-24T21:44:13Z</dcterms:modified>
</cp:coreProperties>
</file>