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5195" windowHeight="8445" activeTab="1"/>
  </bookViews>
  <sheets>
    <sheet name="JURIDICO " sheetId="2" r:id="rId1"/>
    <sheet name="REQUISITOS TÉCNICOS" sheetId="3" r:id="rId2"/>
    <sheet name="FACTORES CALIFICABLES" sheetId="4" r:id="rId3"/>
    <sheet name="FACTORES" sheetId="5" r:id="rId4"/>
  </sheets>
  <definedNames>
    <definedName name="_xlnm.Print_Titles" localSheetId="0">'JURIDICO '!$1:$4</definedName>
  </definedNames>
  <calcPr calcId="124519"/>
</workbook>
</file>

<file path=xl/calcChain.xml><?xml version="1.0" encoding="utf-8"?>
<calcChain xmlns="http://schemas.openxmlformats.org/spreadsheetml/2006/main">
  <c r="C6" i="4"/>
  <c r="B8" i="5"/>
  <c r="C7" s="1"/>
  <c r="B7" i="4"/>
  <c r="C5" l="1"/>
  <c r="C7" s="1"/>
</calcChain>
</file>

<file path=xl/sharedStrings.xml><?xml version="1.0" encoding="utf-8"?>
<sst xmlns="http://schemas.openxmlformats.org/spreadsheetml/2006/main" count="140" uniqueCount="95">
  <si>
    <t xml:space="preserve">Certificado de Antecedentes Disciplinarios Procuraduría General de la Nación </t>
  </si>
  <si>
    <t xml:space="preserve">Boletín Fiscal de la Contraloría General de la Republica </t>
  </si>
  <si>
    <t xml:space="preserve"> CONCEPTO JURÍDICO:</t>
  </si>
  <si>
    <t>El objeto de la empresa proponente, deberá permitir ejecutar el objeto a contratar</t>
  </si>
  <si>
    <t>La duración de la sociedad no debe ser inferior al plazo de ejecución del contrato y un año más</t>
  </si>
  <si>
    <t>El Representante Legal posee todas las facultades para participar y suscribir el contrato.</t>
  </si>
  <si>
    <t>Subdirección de Abastecimiento y Servicios Generales</t>
  </si>
  <si>
    <t>Fecha de expedición dentro de los 30 días anteriores a la fecha de cierre</t>
  </si>
  <si>
    <r>
      <rPr>
        <b/>
        <sz val="10"/>
        <rFont val="Arial"/>
        <family val="2"/>
      </rPr>
      <t>CARTA DE PRESENTACIÓN DE LA OFERTA</t>
    </r>
    <r>
      <rPr>
        <sz val="10"/>
        <rFont val="Arial"/>
        <family val="2"/>
      </rPr>
      <t xml:space="preserve"> </t>
    </r>
  </si>
  <si>
    <t xml:space="preserve">REQUISITOS </t>
  </si>
  <si>
    <t>CERTIFICADO DE PAGO AL SISTEMA DE SEGURIDAD SOCIAL Y DE LOS APORTES PARAFISCALES</t>
  </si>
  <si>
    <t>PROPONENTE</t>
  </si>
  <si>
    <t>2.1.1.</t>
  </si>
  <si>
    <t>2.1.4.</t>
  </si>
  <si>
    <t>2.1.2</t>
  </si>
  <si>
    <t>GARANTIA DE SERIEDAD DE LA OFERTA</t>
  </si>
  <si>
    <t>2.1.3.2</t>
  </si>
  <si>
    <t>CERTIFICADO DE EXISTENCIA  Y REPRESENTACIÓN LEGAL</t>
  </si>
  <si>
    <t>INFORME DE VERIFICACIÓN DE LAS CONDICIONES RELATIVAS A LA CAPACIDAD JURIDICA                                                                                                                                          PROCESO DE SELECCIÓN ICFES-SD- 041-2012</t>
  </si>
  <si>
    <t>Asegurado / Beneficiario: INSTITUTO COLOMBIANO PARA LA EVALUACIÓN DE LA EDUCACIÓN, ICFES - NIT 860.024.301-6.</t>
  </si>
  <si>
    <t>Cuantía: DIEZ POR CIENTO (10%) del valor del presupuesto oficial estimado.</t>
  </si>
  <si>
    <t>Vigencia: Noventa (90) días calendario, contados a partir de la fecha de cierre de la presente convocatoria.</t>
  </si>
  <si>
    <t>Tomador/Afianzado:</t>
  </si>
  <si>
    <t>Amparos de la garantía</t>
  </si>
  <si>
    <t>CUMPLE</t>
  </si>
  <si>
    <t>Profesional - Contratista</t>
  </si>
  <si>
    <t>FACTOR DE EVALUACIÓN</t>
  </si>
  <si>
    <t>PUNTAJE POR FACTOR</t>
  </si>
  <si>
    <t>4.1.2 VALOR OFERTA ECONOMICA</t>
  </si>
  <si>
    <t>4.1.4 APOYO A LA INDUSTRIA NACIONAL</t>
  </si>
  <si>
    <t>TOTAL</t>
  </si>
  <si>
    <t>PROVEEDOR</t>
  </si>
  <si>
    <t>PUNTAJE</t>
  </si>
  <si>
    <t>VALOR</t>
  </si>
  <si>
    <t>VALOR OFERTA MENOR PRECIO</t>
  </si>
  <si>
    <t>% PERSONAL COLOMBIANO</t>
  </si>
  <si>
    <t>JAIRO ANDRES OLAYA</t>
  </si>
  <si>
    <t>GRAN PAPELERIA BOLIVAR S.A.S</t>
  </si>
  <si>
    <r>
      <t>La propuesta presentada por</t>
    </r>
    <r>
      <rPr>
        <b/>
        <sz val="10"/>
        <rFont val="Arial"/>
        <family val="2"/>
      </rPr>
      <t xml:space="preserve"> GRAN PAPELERIA BOLIVAR</t>
    </r>
    <r>
      <rPr>
        <sz val="10"/>
        <rFont val="Arial"/>
        <family val="2"/>
      </rPr>
      <t xml:space="preserve"> cumple con los requisitos jurídicos requeridos para el presente proceso de selección.</t>
    </r>
  </si>
  <si>
    <t>Bogotá D.C. septiembre 18 de 2012</t>
  </si>
  <si>
    <r>
      <rPr>
        <b/>
        <sz val="10"/>
        <rFont val="Arial"/>
        <family val="2"/>
      </rPr>
      <t>NOTA:</t>
    </r>
    <r>
      <rPr>
        <sz val="10"/>
        <rFont val="Arial"/>
        <family val="2"/>
      </rPr>
      <t xml:space="preserve"> EL proponentes GRAN PAPELERIA BOLIVAR SAS, no se encuentra reportado en el Boletín de Responsables Fiscales de la Contraloría General de la República, ni registra sanciones e inhabilidades vigentes según la certificación de la Procuraduría General de la Nación. Lo anterior de acuerdo con la consulta del día 17 de septiembre de 2012, por parte del ICFES, que se anexa al presente informe.  </t>
    </r>
  </si>
  <si>
    <t>INFORME DE VERIFICACIÓN DE LAS CONDICIONES RELATIVAS A LA CAPACIDAD JURIDICA                                                                                                                                          PROCESO DE SELECCIÓN ICFES-SD- 042-2012</t>
  </si>
  <si>
    <r>
      <t xml:space="preserve">Objeto: </t>
    </r>
    <r>
      <rPr>
        <sz val="10"/>
        <rFont val="Arial"/>
        <family val="2"/>
      </rPr>
      <t>El proceso tiene por objeto seleccionar la oferta más favorable para</t>
    </r>
    <r>
      <rPr>
        <i/>
        <sz val="10"/>
        <rFont val="Arial"/>
        <family val="2"/>
      </rPr>
      <t xml:space="preserve"> "Suministrar el material de consumo y papelería para los kits de SABER 359 y otras pruebas que requiere el ICFES para dar cumplimiento en su operación logística de aplicación de pruebas"</t>
    </r>
  </si>
  <si>
    <t>CUMPLE FOLIOS: 4-5 TOMO II</t>
  </si>
  <si>
    <t>CUMPLE FOLIOS: 14-24 TOMOII</t>
  </si>
  <si>
    <t>CUMPLE FOLIOS: 01-04 TOMO I</t>
  </si>
  <si>
    <t>CUMPLE FOLIOS: 7 TOMO I</t>
  </si>
  <si>
    <t>GRAN PAPELRIA BOLIVAR S.A.S</t>
  </si>
  <si>
    <t>Objeto: El proceso tiene por objeto seleccionar la oferta más favorable para "Suministrar el material de consumo y papelería para los kits de SABER 359 y otras pruebas que requiere el ICFES para dar cumplimiento en su operación logística de aplicación de pruebas"</t>
  </si>
  <si>
    <t>INFORME DE VERIFICACIÓN DE LAS CONDICIONES RELATIVAS A LA CAPACIDAD TECNICA                                                                                                                                          PROCESO DE SELECCIÓN ICFES-SD- 042-2012</t>
  </si>
  <si>
    <t>GRAN PAPELERIA BOLIVAR  S.A.S</t>
  </si>
  <si>
    <t>CANTIDAD</t>
  </si>
  <si>
    <t xml:space="preserve">ITEM </t>
  </si>
  <si>
    <t>DESCRIPCION</t>
  </si>
  <si>
    <r>
      <t xml:space="preserve">Objeto: </t>
    </r>
    <r>
      <rPr>
        <sz val="10"/>
        <rFont val="Arial"/>
        <family val="2"/>
      </rPr>
      <t>Objeto: El proceso tiene por objeto seleccionar la oferta más favorable para "Suministrar el material de consumo y papelería para los kits de SABER 359 y otras pruebas que requiere el ICFES para dar cumplimiento en su operación logística de aplicación de pruebas"</t>
    </r>
  </si>
  <si>
    <t>Folder Celuguia Horizontal Oficio</t>
  </si>
  <si>
    <t>Foldel Celuguia Oficio Horizontal foldex prodcuto  nacional</t>
  </si>
  <si>
    <t>Borrador De Nata PZ 20</t>
  </si>
  <si>
    <t>Borrador Nata M-20 Mongol no toxico Producto nacional</t>
  </si>
  <si>
    <t>Ganchos Para Legajar</t>
  </si>
  <si>
    <t>Gancho Legajador Total Mente Plastico x UNIDAD</t>
  </si>
  <si>
    <t>Lapiz Mina Negra 2B</t>
  </si>
  <si>
    <t>Lapiz Negro Marca Toi  2 HB prodcuto nacional</t>
  </si>
  <si>
    <t>Marcador Borrado En Seco</t>
  </si>
  <si>
    <t>Marcador Seco Borrable marca Spectra Producto Nacional</t>
  </si>
  <si>
    <t>Sobre De Manila Oficio</t>
  </si>
  <si>
    <t xml:space="preserve">Sobre de Manila Oficio </t>
  </si>
  <si>
    <t>Tajalapiz Metalico De Bolsillo</t>
  </si>
  <si>
    <t>Tajalapiz Metalico de Bolsillo Corriente Moor</t>
  </si>
  <si>
    <t>Escarapela Vertical Grande</t>
  </si>
  <si>
    <t>Escarapela Vertical Grande de 11x15 cal.6 producto nacional</t>
  </si>
  <si>
    <t>Escarapela Vertical Pequeña</t>
  </si>
  <si>
    <t>Escarapela Vertical Pequeña de 9x6 cal.6 producto nacional</t>
  </si>
  <si>
    <t>Bolsas Lechosas 16 PulgadaX16 Pulgada Cal.3 Con Manija Aro</t>
  </si>
  <si>
    <t>Bolsa Lechosa de 16x16 Pulgadas  manija Aro cal.3 producto nacional</t>
  </si>
  <si>
    <t>Ganchos Para Escarapela</t>
  </si>
  <si>
    <t>Gancho Para Carnet Escarapela</t>
  </si>
  <si>
    <t>Boligrafo Con Tapa de Tinta Negra</t>
  </si>
  <si>
    <t>Esfereo Con tapa de Tinta Negra cristal  Marca Bic</t>
  </si>
  <si>
    <t>Bolsas Plasticas De 23X31 Cm</t>
  </si>
  <si>
    <t>Bolsa plastica  Transparente 23x31 cal 0.70 producto nacional</t>
  </si>
  <si>
    <t>Bolsa Transparente Baja 22 Cm X 30 Cm Calibre 1.5</t>
  </si>
  <si>
    <t>Bolsa Plastica Transparente 22x30 cms  cal-1.5 producto nacional</t>
  </si>
  <si>
    <t>Bandas de Caucho Elasticas No. 33 de 113g</t>
  </si>
  <si>
    <t xml:space="preserve">Banda de caucho No. 33  se cotiza x Unidad </t>
  </si>
  <si>
    <t>Gancho Nodriza</t>
  </si>
  <si>
    <t>Gancho Nodriza se cotiza x Unidad</t>
  </si>
  <si>
    <r>
      <rPr>
        <b/>
        <sz val="10"/>
        <rFont val="Arial"/>
        <family val="2"/>
      </rPr>
      <t>NOTA:</t>
    </r>
    <r>
      <rPr>
        <sz val="10"/>
        <rFont val="Arial"/>
        <family val="2"/>
      </rPr>
      <t xml:space="preserve"> </t>
    </r>
    <r>
      <rPr>
        <b/>
        <sz val="10"/>
        <rFont val="Arial"/>
        <family val="2"/>
      </rPr>
      <t>CUMPLE</t>
    </r>
  </si>
  <si>
    <t>EDGAR ROJAS GORDILLO</t>
  </si>
  <si>
    <t>Subdirector de Aplicación de Instrumentos</t>
  </si>
  <si>
    <t xml:space="preserve">                                       ADRIANA SANCHEZ</t>
  </si>
  <si>
    <t xml:space="preserve">                                                          Profesional de la Subdirección de Aplicación de Instrumentos</t>
  </si>
  <si>
    <t xml:space="preserve"> Profesional de la Subdirección de Aplicación de Instrumentos</t>
  </si>
  <si>
    <t xml:space="preserve"> ADRIANA SANCHEZ</t>
  </si>
  <si>
    <t>Septiembre 18 de 2012</t>
  </si>
</sst>
</file>

<file path=xl/styles.xml><?xml version="1.0" encoding="utf-8"?>
<styleSheet xmlns="http://schemas.openxmlformats.org/spreadsheetml/2006/main">
  <numFmts count="3">
    <numFmt numFmtId="43" formatCode="_(* #,##0.00_);_(* \(#,##0.00\);_(* &quot;-&quot;??_);_(@_)"/>
    <numFmt numFmtId="164" formatCode="_ &quot;$&quot;\ * #,##0.00_ ;_ &quot;$&quot;\ * \-#,##0.00_ ;_ &quot;$&quot;\ * &quot;-&quot;??_ ;_ @_ "/>
    <numFmt numFmtId="165" formatCode="_(* #,##0_);_(* \(#,##0\);_(* &quot;-&quot;??_);_(@_)"/>
  </numFmts>
  <fonts count="11">
    <font>
      <sz val="10"/>
      <name val="Arial"/>
    </font>
    <font>
      <sz val="10"/>
      <name val="Arial"/>
    </font>
    <font>
      <b/>
      <sz val="10"/>
      <name val="Arial"/>
      <family val="2"/>
    </font>
    <font>
      <sz val="10"/>
      <name val="Arial"/>
      <family val="2"/>
    </font>
    <font>
      <sz val="8"/>
      <name val="Arial"/>
      <family val="2"/>
    </font>
    <font>
      <b/>
      <sz val="10"/>
      <color indexed="8"/>
      <name val="Arial"/>
      <family val="2"/>
    </font>
    <font>
      <b/>
      <sz val="10"/>
      <color theme="0"/>
      <name val="Arial"/>
      <family val="2"/>
    </font>
    <font>
      <sz val="10"/>
      <color theme="0"/>
      <name val="Arial"/>
      <family val="2"/>
    </font>
    <font>
      <i/>
      <sz val="10"/>
      <name val="Arial"/>
      <family val="2"/>
    </font>
    <font>
      <sz val="10"/>
      <color theme="1"/>
      <name val="Calibri"/>
      <family val="2"/>
      <scheme val="minor"/>
    </font>
    <font>
      <sz val="10"/>
      <color rgb="FF000000"/>
      <name val="Arial"/>
      <family val="2"/>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0" fillId="0" borderId="0" xfId="0" applyBorder="1"/>
    <xf numFmtId="0" fontId="0" fillId="0" borderId="0" xfId="0" applyBorder="1" applyAlignment="1"/>
    <xf numFmtId="0" fontId="3" fillId="0" borderId="0" xfId="0" applyFont="1" applyBorder="1" applyAlignment="1">
      <alignment horizontal="justify"/>
    </xf>
    <xf numFmtId="0" fontId="0" fillId="0" borderId="0" xfId="0" applyFill="1" applyBorder="1"/>
    <xf numFmtId="0" fontId="2" fillId="0" borderId="0" xfId="0" applyFont="1" applyBorder="1" applyAlignment="1"/>
    <xf numFmtId="0" fontId="3" fillId="0" borderId="0" xfId="0" applyFont="1" applyBorder="1" applyAlignment="1"/>
    <xf numFmtId="0" fontId="0" fillId="0" borderId="0" xfId="0" applyFill="1"/>
    <xf numFmtId="0" fontId="2" fillId="0" borderId="0" xfId="0" applyFont="1" applyBorder="1" applyAlignment="1">
      <alignment horizontal="left"/>
    </xf>
    <xf numFmtId="0" fontId="2" fillId="0" borderId="0" xfId="0" applyFont="1" applyBorder="1"/>
    <xf numFmtId="0" fontId="2" fillId="4" borderId="0" xfId="0" applyFont="1" applyFill="1" applyBorder="1" applyAlignment="1">
      <alignment horizontal="center" vertical="justify"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justify"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justify" wrapText="1"/>
    </xf>
    <xf numFmtId="0" fontId="2" fillId="0" borderId="5"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7" xfId="0" applyFont="1" applyBorder="1" applyAlignment="1">
      <alignment horizontal="justify" vertical="center" wrapText="1"/>
    </xf>
    <xf numFmtId="0" fontId="2" fillId="0" borderId="8" xfId="0" applyFont="1" applyBorder="1" applyAlignment="1">
      <alignment horizontal="center" vertical="center" wrapText="1"/>
    </xf>
    <xf numFmtId="0" fontId="3" fillId="0" borderId="9" xfId="0" applyFont="1" applyBorder="1" applyAlignment="1">
      <alignment horizontal="justify" wrapText="1"/>
    </xf>
    <xf numFmtId="0" fontId="5" fillId="0" borderId="4" xfId="0" applyNumberFormat="1" applyFont="1" applyBorder="1" applyAlignment="1">
      <alignment horizontal="justify" vertical="center" wrapText="1"/>
    </xf>
    <xf numFmtId="0" fontId="3" fillId="0" borderId="10" xfId="0" applyFont="1" applyBorder="1" applyAlignment="1">
      <alignment horizontal="center" wrapText="1"/>
    </xf>
    <xf numFmtId="0" fontId="3" fillId="0" borderId="4" xfId="0" applyFont="1" applyBorder="1" applyAlignment="1">
      <alignment horizont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justify" vertical="center" wrapText="1"/>
    </xf>
    <xf numFmtId="0" fontId="3" fillId="0" borderId="0" xfId="0" applyFont="1" applyBorder="1"/>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2" fillId="0" borderId="2" xfId="0" applyFont="1" applyBorder="1" applyAlignment="1">
      <alignment horizont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6" borderId="3" xfId="0" applyFont="1" applyFill="1" applyBorder="1" applyAlignment="1">
      <alignment horizontal="center"/>
    </xf>
    <xf numFmtId="0" fontId="0" fillId="4" borderId="0" xfId="0" applyFill="1"/>
    <xf numFmtId="0" fontId="0" fillId="4" borderId="0" xfId="0" applyFill="1" applyBorder="1"/>
    <xf numFmtId="164" fontId="3" fillId="0" borderId="2" xfId="1" applyFont="1" applyBorder="1" applyAlignment="1">
      <alignment horizontal="center"/>
    </xf>
    <xf numFmtId="0" fontId="7" fillId="4" borderId="0" xfId="0" applyFont="1" applyFill="1" applyBorder="1"/>
    <xf numFmtId="9" fontId="3" fillId="0" borderId="2" xfId="2" applyFont="1" applyBorder="1" applyAlignment="1">
      <alignment horizontal="center" wrapText="1"/>
    </xf>
    <xf numFmtId="0" fontId="6" fillId="4" borderId="0" xfId="0" applyFont="1" applyFill="1" applyBorder="1" applyAlignment="1">
      <alignment horizontal="center" vertical="center" wrapText="1"/>
    </xf>
    <xf numFmtId="164" fontId="7" fillId="4" borderId="0" xfId="1" applyFont="1" applyFill="1" applyBorder="1" applyAlignment="1">
      <alignment horizontal="center" wrapText="1"/>
    </xf>
    <xf numFmtId="0" fontId="2" fillId="0" borderId="19" xfId="0" applyFont="1" applyBorder="1" applyAlignment="1">
      <alignment horizontal="center"/>
    </xf>
    <xf numFmtId="0" fontId="2" fillId="0" borderId="12" xfId="0" applyFont="1" applyBorder="1" applyAlignment="1">
      <alignment horizontal="center"/>
    </xf>
    <xf numFmtId="0" fontId="6" fillId="5" borderId="19" xfId="0" applyFont="1" applyFill="1" applyBorder="1" applyAlignment="1">
      <alignment horizontal="center" vertical="center" wrapText="1"/>
    </xf>
    <xf numFmtId="0" fontId="0" fillId="0" borderId="12" xfId="0" applyBorder="1" applyAlignment="1">
      <alignment horizontal="center"/>
    </xf>
    <xf numFmtId="0" fontId="0" fillId="0" borderId="23" xfId="0" applyBorder="1"/>
    <xf numFmtId="164" fontId="0" fillId="0" borderId="24" xfId="0" applyNumberFormat="1" applyBorder="1"/>
    <xf numFmtId="0" fontId="2" fillId="0" borderId="25" xfId="0" applyFont="1" applyBorder="1"/>
    <xf numFmtId="164" fontId="0" fillId="0" borderId="0" xfId="0" applyNumberFormat="1" applyBorder="1"/>
    <xf numFmtId="0" fontId="6" fillId="5" borderId="30" xfId="0" applyFont="1" applyFill="1" applyBorder="1" applyAlignment="1">
      <alignment horizontal="center" vertical="center" wrapText="1"/>
    </xf>
    <xf numFmtId="0" fontId="0" fillId="0" borderId="33" xfId="0" applyFill="1" applyBorder="1"/>
    <xf numFmtId="0" fontId="0" fillId="0" borderId="33" xfId="0" applyBorder="1"/>
    <xf numFmtId="0" fontId="3" fillId="0" borderId="3" xfId="0" applyFont="1" applyBorder="1" applyAlignment="1">
      <alignment horizontal="justify" vertical="justify" wrapText="1"/>
    </xf>
    <xf numFmtId="0" fontId="3" fillId="0" borderId="4" xfId="0" applyFont="1" applyBorder="1" applyAlignment="1">
      <alignment horizontal="justify" vertical="justify"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2" borderId="3" xfId="0" applyFont="1" applyFill="1" applyBorder="1" applyAlignment="1">
      <alignment horizontal="center" vertical="justify" wrapText="1"/>
    </xf>
    <xf numFmtId="0" fontId="2" fillId="2" borderId="4" xfId="0" applyFont="1" applyFill="1" applyBorder="1" applyAlignment="1">
      <alignment horizontal="center" vertical="justify"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6" xfId="0" applyFont="1" applyBorder="1" applyAlignment="1">
      <alignment horizontal="center" wrapText="1"/>
    </xf>
    <xf numFmtId="0" fontId="3" fillId="0" borderId="10" xfId="0" applyFont="1" applyBorder="1" applyAlignment="1">
      <alignment horizont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5" xfId="0" applyBorder="1" applyAlignment="1">
      <alignment horizontal="center" vertical="center" wrapText="1"/>
    </xf>
    <xf numFmtId="0" fontId="2" fillId="4" borderId="3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34" xfId="0" applyFont="1" applyBorder="1" applyAlignment="1">
      <alignment horizontal="center" vertical="center" wrapText="1"/>
    </xf>
    <xf numFmtId="0" fontId="0" fillId="0" borderId="35" xfId="0" applyBorder="1" applyAlignment="1">
      <alignment horizontal="center" vertical="center" wrapText="1"/>
    </xf>
    <xf numFmtId="0" fontId="2" fillId="0" borderId="11" xfId="0" applyFont="1" applyBorder="1" applyAlignment="1">
      <alignment horizontal="center" vertical="center" wrapText="1"/>
    </xf>
    <xf numFmtId="0" fontId="0" fillId="0" borderId="7" xfId="0" applyBorder="1" applyAlignment="1">
      <alignment horizontal="center" vertical="center" wrapText="1"/>
    </xf>
    <xf numFmtId="0" fontId="2" fillId="3" borderId="1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6" borderId="26" xfId="0" applyFont="1" applyFill="1" applyBorder="1" applyAlignment="1">
      <alignment horizont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3" fillId="4" borderId="26" xfId="0" applyFont="1" applyFill="1" applyBorder="1" applyAlignment="1">
      <alignment horizontal="center" vertical="center" wrapText="1"/>
    </xf>
    <xf numFmtId="0" fontId="2" fillId="4" borderId="5" xfId="0" applyFont="1" applyFill="1" applyBorder="1" applyAlignment="1">
      <alignment horizontal="center" vertical="center" wrapText="1"/>
    </xf>
    <xf numFmtId="165" fontId="9" fillId="0" borderId="2" xfId="3" applyNumberFormat="1" applyFont="1" applyBorder="1"/>
    <xf numFmtId="0" fontId="10" fillId="0" borderId="2" xfId="0" applyFont="1" applyBorder="1" applyAlignment="1">
      <alignment horizontal="left" vertical="top" wrapText="1"/>
    </xf>
    <xf numFmtId="0" fontId="10" fillId="4" borderId="2" xfId="0" applyFont="1" applyFill="1" applyBorder="1" applyAlignment="1">
      <alignment horizontal="left" vertical="top" wrapText="1"/>
    </xf>
    <xf numFmtId="0" fontId="2" fillId="0" borderId="11" xfId="0" applyFont="1" applyFill="1" applyBorder="1" applyAlignment="1">
      <alignment horizontal="center"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2" fillId="0" borderId="0" xfId="0" applyFont="1" applyFill="1" applyBorder="1"/>
    <xf numFmtId="0" fontId="3" fillId="0" borderId="0" xfId="0" applyFont="1" applyFill="1" applyBorder="1"/>
    <xf numFmtId="0" fontId="3" fillId="0" borderId="0" xfId="0" applyFont="1"/>
  </cellXfs>
  <cellStyles count="4">
    <cellStyle name="Millares" xfId="3" builtinId="3"/>
    <cellStyle name="Moneda" xfId="1" builtinId="4"/>
    <cellStyle name="Normal" xfId="0" builtinId="0"/>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1</xdr:col>
      <xdr:colOff>561975</xdr:colOff>
      <xdr:row>0</xdr:row>
      <xdr:rowOff>447675</xdr:rowOff>
    </xdr:to>
    <xdr:pic>
      <xdr:nvPicPr>
        <xdr:cNvPr id="215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6675" y="28575"/>
          <a:ext cx="971550" cy="419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561975</xdr:colOff>
      <xdr:row>0</xdr:row>
      <xdr:rowOff>447675</xdr:rowOff>
    </xdr:to>
    <xdr:pic>
      <xdr:nvPicPr>
        <xdr:cNvPr id="6152" name="Picture 2"/>
        <xdr:cNvPicPr>
          <a:picLocks noChangeAspect="1" noChangeArrowheads="1"/>
        </xdr:cNvPicPr>
      </xdr:nvPicPr>
      <xdr:blipFill>
        <a:blip xmlns:r="http://schemas.openxmlformats.org/officeDocument/2006/relationships" r:embed="rId1"/>
        <a:srcRect/>
        <a:stretch>
          <a:fillRect/>
        </a:stretch>
      </xdr:blipFill>
      <xdr:spPr bwMode="auto">
        <a:xfrm>
          <a:off x="66675" y="28575"/>
          <a:ext cx="1800225" cy="4191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1485900</xdr:colOff>
      <xdr:row>0</xdr:row>
      <xdr:rowOff>447675</xdr:rowOff>
    </xdr:to>
    <xdr:pic>
      <xdr:nvPicPr>
        <xdr:cNvPr id="7176" name="Picture 2"/>
        <xdr:cNvPicPr>
          <a:picLocks noChangeAspect="1" noChangeArrowheads="1"/>
        </xdr:cNvPicPr>
      </xdr:nvPicPr>
      <xdr:blipFill>
        <a:blip xmlns:r="http://schemas.openxmlformats.org/officeDocument/2006/relationships" r:embed="rId1"/>
        <a:srcRect/>
        <a:stretch>
          <a:fillRect/>
        </a:stretch>
      </xdr:blipFill>
      <xdr:spPr bwMode="auto">
        <a:xfrm>
          <a:off x="66675" y="28575"/>
          <a:ext cx="1419225" cy="419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2952750</xdr:colOff>
      <xdr:row>0</xdr:row>
      <xdr:rowOff>47625</xdr:rowOff>
    </xdr:from>
    <xdr:to>
      <xdr:col>1</xdr:col>
      <xdr:colOff>1076325</xdr:colOff>
      <xdr:row>0</xdr:row>
      <xdr:rowOff>495300</xdr:rowOff>
    </xdr:to>
    <xdr:pic>
      <xdr:nvPicPr>
        <xdr:cNvPr id="8200" name="Picture 2"/>
        <xdr:cNvPicPr>
          <a:picLocks noChangeAspect="1" noChangeArrowheads="1"/>
        </xdr:cNvPicPr>
      </xdr:nvPicPr>
      <xdr:blipFill>
        <a:blip xmlns:r="http://schemas.openxmlformats.org/officeDocument/2006/relationships" r:embed="rId1"/>
        <a:srcRect/>
        <a:stretch>
          <a:fillRect/>
        </a:stretch>
      </xdr:blipFill>
      <xdr:spPr bwMode="auto">
        <a:xfrm>
          <a:off x="2952750" y="47625"/>
          <a:ext cx="1419225"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C39"/>
  <sheetViews>
    <sheetView zoomScale="85" zoomScaleNormal="85" zoomScaleSheetLayoutView="100" workbookViewId="0">
      <pane ySplit="4" topLeftCell="A11" activePane="bottomLeft" state="frozen"/>
      <selection pane="bottomLeft" activeCell="A3" sqref="A3:C22"/>
    </sheetView>
  </sheetViews>
  <sheetFormatPr baseColWidth="10" defaultRowHeight="12.75"/>
  <cols>
    <col min="1" max="1" width="7.140625" customWidth="1"/>
    <col min="2" max="2" width="81.7109375" style="1" customWidth="1"/>
    <col min="3" max="3" width="39.140625" style="1" customWidth="1"/>
    <col min="5" max="5" width="14.85546875" customWidth="1"/>
  </cols>
  <sheetData>
    <row r="1" spans="1:3" s="4" customFormat="1" ht="37.5" customHeight="1" thickBot="1">
      <c r="A1" s="57" t="s">
        <v>41</v>
      </c>
      <c r="B1" s="58"/>
      <c r="C1" s="58"/>
    </row>
    <row r="2" spans="1:3" s="4" customFormat="1" ht="45" customHeight="1" thickBot="1">
      <c r="A2" s="57" t="s">
        <v>42</v>
      </c>
      <c r="B2" s="58"/>
      <c r="C2" s="59"/>
    </row>
    <row r="3" spans="1:3" s="4" customFormat="1" ht="13.5" thickBot="1">
      <c r="A3" s="60" t="s">
        <v>9</v>
      </c>
      <c r="B3" s="61"/>
      <c r="C3" s="29" t="s">
        <v>11</v>
      </c>
    </row>
    <row r="4" spans="1:3" ht="13.5" thickBot="1">
      <c r="A4" s="62"/>
      <c r="B4" s="63"/>
      <c r="C4" s="30" t="s">
        <v>37</v>
      </c>
    </row>
    <row r="5" spans="1:3" s="1" customFormat="1" ht="13.5" thickBot="1">
      <c r="A5" s="20" t="s">
        <v>12</v>
      </c>
      <c r="B5" s="27" t="s">
        <v>8</v>
      </c>
      <c r="C5" s="25" t="s">
        <v>43</v>
      </c>
    </row>
    <row r="6" spans="1:3" s="1" customFormat="1" ht="13.5" thickBot="1">
      <c r="A6" s="73" t="s">
        <v>14</v>
      </c>
      <c r="B6" s="17" t="s">
        <v>15</v>
      </c>
      <c r="C6" s="18" t="s">
        <v>44</v>
      </c>
    </row>
    <row r="7" spans="1:3" s="1" customFormat="1" ht="26.25" thickBot="1">
      <c r="A7" s="74"/>
      <c r="B7" s="11" t="s">
        <v>19</v>
      </c>
      <c r="C7" s="18" t="s">
        <v>44</v>
      </c>
    </row>
    <row r="8" spans="1:3" s="1" customFormat="1" ht="13.5" thickBot="1">
      <c r="A8" s="74"/>
      <c r="B8" s="11" t="s">
        <v>20</v>
      </c>
      <c r="C8" s="18" t="s">
        <v>44</v>
      </c>
    </row>
    <row r="9" spans="1:3" s="1" customFormat="1" ht="26.25" thickBot="1">
      <c r="A9" s="74"/>
      <c r="B9" s="11" t="s">
        <v>21</v>
      </c>
      <c r="C9" s="18" t="s">
        <v>44</v>
      </c>
    </row>
    <row r="10" spans="1:3" s="1" customFormat="1" ht="13.5" thickBot="1">
      <c r="A10" s="74"/>
      <c r="B10" s="11" t="s">
        <v>22</v>
      </c>
      <c r="C10" s="18" t="s">
        <v>44</v>
      </c>
    </row>
    <row r="11" spans="1:3" s="1" customFormat="1" ht="13.5" thickBot="1">
      <c r="A11" s="75"/>
      <c r="B11" s="19" t="s">
        <v>23</v>
      </c>
      <c r="C11" s="18" t="s">
        <v>44</v>
      </c>
    </row>
    <row r="12" spans="1:3" s="1" customFormat="1">
      <c r="A12" s="66" t="s">
        <v>16</v>
      </c>
      <c r="B12" s="16" t="s">
        <v>17</v>
      </c>
      <c r="C12" s="12" t="s">
        <v>45</v>
      </c>
    </row>
    <row r="13" spans="1:3" s="1" customFormat="1">
      <c r="A13" s="67"/>
      <c r="B13" s="13" t="s">
        <v>7</v>
      </c>
      <c r="C13" s="12" t="s">
        <v>45</v>
      </c>
    </row>
    <row r="14" spans="1:3" s="1" customFormat="1">
      <c r="A14" s="67"/>
      <c r="B14" s="13" t="s">
        <v>3</v>
      </c>
      <c r="C14" s="12" t="s">
        <v>45</v>
      </c>
    </row>
    <row r="15" spans="1:3" s="1" customFormat="1" ht="25.5">
      <c r="A15" s="67"/>
      <c r="B15" s="13" t="s">
        <v>4</v>
      </c>
      <c r="C15" s="12" t="s">
        <v>45</v>
      </c>
    </row>
    <row r="16" spans="1:3" s="1" customFormat="1" ht="29.25" customHeight="1" thickBot="1">
      <c r="A16" s="68"/>
      <c r="B16" s="21" t="s">
        <v>5</v>
      </c>
      <c r="C16" s="12" t="s">
        <v>45</v>
      </c>
    </row>
    <row r="17" spans="1:3" s="1" customFormat="1" ht="26.25" thickBot="1">
      <c r="A17" s="14" t="s">
        <v>13</v>
      </c>
      <c r="B17" s="22" t="s">
        <v>10</v>
      </c>
      <c r="C17" s="15" t="s">
        <v>46</v>
      </c>
    </row>
    <row r="18" spans="1:3" s="1" customFormat="1" ht="13.5" thickBot="1">
      <c r="A18" s="69" t="s">
        <v>0</v>
      </c>
      <c r="B18" s="70"/>
      <c r="C18" s="24" t="s">
        <v>24</v>
      </c>
    </row>
    <row r="19" spans="1:3" s="1" customFormat="1" ht="13.5" thickBot="1">
      <c r="A19" s="71" t="s">
        <v>1</v>
      </c>
      <c r="B19" s="72"/>
      <c r="C19" s="23" t="s">
        <v>24</v>
      </c>
    </row>
    <row r="20" spans="1:3" s="1" customFormat="1" ht="44.25" customHeight="1" thickBot="1">
      <c r="A20" s="55" t="s">
        <v>40</v>
      </c>
      <c r="B20" s="56"/>
      <c r="C20" s="56"/>
    </row>
    <row r="21" spans="1:3" s="7" customFormat="1" ht="13.5" thickBot="1">
      <c r="A21" s="64" t="s">
        <v>2</v>
      </c>
      <c r="B21" s="65"/>
      <c r="C21" s="65"/>
    </row>
    <row r="22" spans="1:3" s="7" customFormat="1" ht="19.5" customHeight="1" thickBot="1">
      <c r="A22" s="55" t="s">
        <v>38</v>
      </c>
      <c r="B22" s="56"/>
      <c r="C22" s="56"/>
    </row>
    <row r="23" spans="1:3" s="7" customFormat="1" ht="6" customHeight="1">
      <c r="A23" s="10"/>
      <c r="B23" s="10"/>
      <c r="C23" s="10"/>
    </row>
    <row r="24" spans="1:3" s="1" customFormat="1" ht="12.75" customHeight="1">
      <c r="B24" s="6" t="s">
        <v>39</v>
      </c>
      <c r="C24" s="6"/>
    </row>
    <row r="25" spans="1:3" s="1" customFormat="1">
      <c r="A25" s="2"/>
    </row>
    <row r="26" spans="1:3" s="1" customFormat="1">
      <c r="A26" s="2"/>
    </row>
    <row r="27" spans="1:3" s="1" customFormat="1">
      <c r="A27" s="2"/>
    </row>
    <row r="29" spans="1:3" s="1" customFormat="1">
      <c r="A29" s="5"/>
      <c r="B29" s="9" t="s">
        <v>36</v>
      </c>
      <c r="C29" s="9"/>
    </row>
    <row r="30" spans="1:3" s="1" customFormat="1">
      <c r="A30" s="2"/>
      <c r="B30" s="28" t="s">
        <v>25</v>
      </c>
      <c r="C30" s="28"/>
    </row>
    <row r="31" spans="1:3" s="1" customFormat="1">
      <c r="B31" s="1" t="s">
        <v>6</v>
      </c>
    </row>
    <row r="32" spans="1:3" s="1" customFormat="1">
      <c r="A32" s="8"/>
    </row>
    <row r="33" spans="1:3" s="1" customFormat="1">
      <c r="A33" s="3"/>
    </row>
    <row r="34" spans="1:3" s="1" customFormat="1">
      <c r="A34" s="3"/>
    </row>
    <row r="35" spans="1:3" s="1" customFormat="1"/>
    <row r="36" spans="1:3" s="1" customFormat="1" ht="13.5" thickBot="1"/>
    <row r="37" spans="1:3" s="1" customFormat="1" ht="13.5" thickBot="1">
      <c r="B37" s="55"/>
      <c r="C37" s="56"/>
    </row>
    <row r="38" spans="1:3" s="1" customFormat="1"/>
    <row r="39" spans="1:3" s="1" customFormat="1"/>
  </sheetData>
  <mergeCells count="11">
    <mergeCell ref="B37:C37"/>
    <mergeCell ref="A1:C1"/>
    <mergeCell ref="A2:C2"/>
    <mergeCell ref="A3:B4"/>
    <mergeCell ref="A22:C22"/>
    <mergeCell ref="A20:C20"/>
    <mergeCell ref="A21:C21"/>
    <mergeCell ref="A12:A16"/>
    <mergeCell ref="A18:B18"/>
    <mergeCell ref="A19:B19"/>
    <mergeCell ref="A6:A11"/>
  </mergeCells>
  <phoneticPr fontId="4" type="noConversion"/>
  <printOptions horizontalCentered="1"/>
  <pageMargins left="0.78740157480314965" right="0.78740157480314965" top="0.78740157480314965" bottom="0.98425196850393704" header="0" footer="0"/>
  <pageSetup scale="85" orientation="landscape"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D40"/>
  <sheetViews>
    <sheetView tabSelected="1" zoomScale="70" zoomScaleNormal="70" workbookViewId="0">
      <selection activeCell="A3" sqref="A3:D23"/>
    </sheetView>
  </sheetViews>
  <sheetFormatPr baseColWidth="10" defaultRowHeight="12.75"/>
  <cols>
    <col min="1" max="1" width="9.5703125" customWidth="1"/>
    <col min="2" max="2" width="44" customWidth="1"/>
    <col min="3" max="3" width="59.85546875" style="1" customWidth="1"/>
    <col min="4" max="4" width="24" style="1" customWidth="1"/>
    <col min="6" max="6" width="14.85546875" customWidth="1"/>
  </cols>
  <sheetData>
    <row r="1" spans="1:4" s="4" customFormat="1" ht="37.5" customHeight="1" thickBot="1">
      <c r="A1" s="57" t="s">
        <v>49</v>
      </c>
      <c r="B1" s="77"/>
      <c r="C1" s="58"/>
      <c r="D1" s="58"/>
    </row>
    <row r="2" spans="1:4" s="4" customFormat="1" ht="50.25" customHeight="1" thickBot="1">
      <c r="A2" s="78" t="s">
        <v>54</v>
      </c>
      <c r="B2" s="79"/>
      <c r="C2" s="59"/>
      <c r="D2" s="59"/>
    </row>
    <row r="3" spans="1:4" s="4" customFormat="1">
      <c r="A3" s="60" t="s">
        <v>9</v>
      </c>
      <c r="B3" s="80"/>
      <c r="C3" s="81"/>
      <c r="D3" s="53"/>
    </row>
    <row r="4" spans="1:4" ht="13.5" thickBot="1">
      <c r="A4" s="62"/>
      <c r="B4" s="82"/>
      <c r="C4" s="63"/>
      <c r="D4" s="54"/>
    </row>
    <row r="5" spans="1:4" s="1" customFormat="1" ht="21" customHeight="1" thickBot="1">
      <c r="A5" s="73" t="s">
        <v>51</v>
      </c>
      <c r="B5" s="85" t="s">
        <v>52</v>
      </c>
      <c r="C5" s="83" t="s">
        <v>53</v>
      </c>
      <c r="D5" s="52" t="s">
        <v>11</v>
      </c>
    </row>
    <row r="6" spans="1:4" s="1" customFormat="1" ht="26.25" hidden="1" thickBot="1">
      <c r="A6" s="76"/>
      <c r="B6" s="86"/>
      <c r="C6" s="84"/>
      <c r="D6" s="31" t="s">
        <v>50</v>
      </c>
    </row>
    <row r="7" spans="1:4" s="1" customFormat="1" ht="13.5" thickBot="1">
      <c r="A7" s="97">
        <v>6000</v>
      </c>
      <c r="B7" s="98" t="s">
        <v>55</v>
      </c>
      <c r="C7" s="98" t="s">
        <v>56</v>
      </c>
      <c r="D7" s="100" t="s">
        <v>24</v>
      </c>
    </row>
    <row r="8" spans="1:4" s="1" customFormat="1" ht="13.5" thickBot="1">
      <c r="A8" s="97">
        <v>27250</v>
      </c>
      <c r="B8" s="98" t="s">
        <v>57</v>
      </c>
      <c r="C8" s="98" t="s">
        <v>58</v>
      </c>
      <c r="D8" s="100" t="s">
        <v>24</v>
      </c>
    </row>
    <row r="9" spans="1:4" s="1" customFormat="1" ht="13.5" thickBot="1">
      <c r="A9" s="97">
        <v>5750</v>
      </c>
      <c r="B9" s="98" t="s">
        <v>59</v>
      </c>
      <c r="C9" s="98" t="s">
        <v>60</v>
      </c>
      <c r="D9" s="100" t="s">
        <v>24</v>
      </c>
    </row>
    <row r="10" spans="1:4" s="1" customFormat="1" ht="13.5" thickBot="1">
      <c r="A10" s="97">
        <v>82100</v>
      </c>
      <c r="B10" s="98" t="s">
        <v>61</v>
      </c>
      <c r="C10" s="98" t="s">
        <v>62</v>
      </c>
      <c r="D10" s="100" t="s">
        <v>24</v>
      </c>
    </row>
    <row r="11" spans="1:4" s="1" customFormat="1" ht="13.5" thickBot="1">
      <c r="A11" s="97">
        <v>35000</v>
      </c>
      <c r="B11" s="98" t="s">
        <v>63</v>
      </c>
      <c r="C11" s="98" t="s">
        <v>64</v>
      </c>
      <c r="D11" s="100" t="s">
        <v>24</v>
      </c>
    </row>
    <row r="12" spans="1:4" s="1" customFormat="1" ht="13.5" thickBot="1">
      <c r="A12" s="97">
        <v>4500</v>
      </c>
      <c r="B12" s="98" t="s">
        <v>65</v>
      </c>
      <c r="C12" s="98" t="s">
        <v>66</v>
      </c>
      <c r="D12" s="100" t="s">
        <v>24</v>
      </c>
    </row>
    <row r="13" spans="1:4" s="1" customFormat="1" ht="13.5" thickBot="1">
      <c r="A13" s="97">
        <v>28000</v>
      </c>
      <c r="B13" s="98" t="s">
        <v>67</v>
      </c>
      <c r="C13" s="98" t="s">
        <v>68</v>
      </c>
      <c r="D13" s="100" t="s">
        <v>24</v>
      </c>
    </row>
    <row r="14" spans="1:4" s="1" customFormat="1" ht="13.5" thickBot="1">
      <c r="A14" s="97">
        <v>5500</v>
      </c>
      <c r="B14" s="98" t="s">
        <v>69</v>
      </c>
      <c r="C14" s="98" t="s">
        <v>70</v>
      </c>
      <c r="D14" s="100" t="s">
        <v>24</v>
      </c>
    </row>
    <row r="15" spans="1:4" s="1" customFormat="1" ht="13.5" thickBot="1">
      <c r="A15" s="97">
        <v>38000</v>
      </c>
      <c r="B15" s="98" t="s">
        <v>71</v>
      </c>
      <c r="C15" s="98" t="s">
        <v>72</v>
      </c>
      <c r="D15" s="100" t="s">
        <v>24</v>
      </c>
    </row>
    <row r="16" spans="1:4" s="1" customFormat="1" ht="26.25" thickBot="1">
      <c r="A16" s="97">
        <v>32000</v>
      </c>
      <c r="B16" s="98" t="s">
        <v>73</v>
      </c>
      <c r="C16" s="98" t="s">
        <v>74</v>
      </c>
      <c r="D16" s="100" t="s">
        <v>24</v>
      </c>
    </row>
    <row r="17" spans="1:4" s="1" customFormat="1" ht="13.5" thickBot="1">
      <c r="A17" s="97">
        <v>5500</v>
      </c>
      <c r="B17" s="98" t="s">
        <v>75</v>
      </c>
      <c r="C17" s="98" t="s">
        <v>76</v>
      </c>
      <c r="D17" s="100" t="s">
        <v>24</v>
      </c>
    </row>
    <row r="18" spans="1:4" s="1" customFormat="1" ht="13.5" thickBot="1">
      <c r="A18" s="97">
        <v>4250</v>
      </c>
      <c r="B18" s="99" t="s">
        <v>77</v>
      </c>
      <c r="C18" s="99" t="s">
        <v>78</v>
      </c>
      <c r="D18" s="100" t="s">
        <v>24</v>
      </c>
    </row>
    <row r="19" spans="1:4" s="1" customFormat="1" ht="13.5" thickBot="1">
      <c r="A19" s="97">
        <v>22000</v>
      </c>
      <c r="B19" s="98" t="s">
        <v>79</v>
      </c>
      <c r="C19" s="98" t="s">
        <v>80</v>
      </c>
      <c r="D19" s="100" t="s">
        <v>24</v>
      </c>
    </row>
    <row r="20" spans="1:4" s="1" customFormat="1" ht="26.25" thickBot="1">
      <c r="A20" s="97">
        <v>15000</v>
      </c>
      <c r="B20" s="98" t="s">
        <v>81</v>
      </c>
      <c r="C20" s="98" t="s">
        <v>82</v>
      </c>
      <c r="D20" s="100" t="s">
        <v>24</v>
      </c>
    </row>
    <row r="21" spans="1:4" s="1" customFormat="1" ht="13.5" thickBot="1">
      <c r="A21" s="97">
        <v>25000</v>
      </c>
      <c r="B21" s="98" t="s">
        <v>83</v>
      </c>
      <c r="C21" s="98" t="s">
        <v>84</v>
      </c>
      <c r="D21" s="100" t="s">
        <v>24</v>
      </c>
    </row>
    <row r="22" spans="1:4" s="1" customFormat="1" ht="13.5" thickBot="1">
      <c r="A22" s="97">
        <v>38000</v>
      </c>
      <c r="B22" s="98" t="s">
        <v>85</v>
      </c>
      <c r="C22" s="98" t="s">
        <v>86</v>
      </c>
      <c r="D22" s="100" t="s">
        <v>24</v>
      </c>
    </row>
    <row r="23" spans="1:4" s="1" customFormat="1" ht="44.25" customHeight="1" thickBot="1">
      <c r="A23" s="101" t="s">
        <v>87</v>
      </c>
      <c r="B23" s="102"/>
      <c r="C23" s="102"/>
      <c r="D23" s="103"/>
    </row>
    <row r="24" spans="1:4" s="7" customFormat="1">
      <c r="A24" s="10"/>
      <c r="B24" s="10"/>
      <c r="C24" s="10"/>
      <c r="D24" s="10"/>
    </row>
    <row r="25" spans="1:4" s="1" customFormat="1">
      <c r="D25" s="6"/>
    </row>
    <row r="26" spans="1:4" s="1" customFormat="1">
      <c r="A26" s="6" t="s">
        <v>39</v>
      </c>
      <c r="B26" s="2"/>
    </row>
    <row r="27" spans="1:4" s="1" customFormat="1">
      <c r="A27" s="2"/>
      <c r="B27" s="2"/>
    </row>
    <row r="28" spans="1:4" s="1" customFormat="1">
      <c r="A28" s="2"/>
      <c r="B28" s="2"/>
    </row>
    <row r="29" spans="1:4" ht="37.5" customHeight="1"/>
    <row r="30" spans="1:4" s="1" customFormat="1">
      <c r="A30" s="5" t="s">
        <v>88</v>
      </c>
      <c r="C30" s="104" t="s">
        <v>90</v>
      </c>
      <c r="D30" s="9"/>
    </row>
    <row r="31" spans="1:4" s="1" customFormat="1">
      <c r="A31" s="6" t="s">
        <v>89</v>
      </c>
      <c r="C31" s="105" t="s">
        <v>91</v>
      </c>
    </row>
    <row r="32" spans="1:4" s="1" customFormat="1">
      <c r="C32" s="105"/>
    </row>
    <row r="33" spans="1:4" s="1" customFormat="1">
      <c r="A33" s="8"/>
      <c r="B33" s="8"/>
    </row>
    <row r="34" spans="1:4" s="1" customFormat="1">
      <c r="A34" s="3"/>
      <c r="B34" s="3"/>
    </row>
    <row r="35" spans="1:4" s="1" customFormat="1">
      <c r="A35" s="3"/>
      <c r="B35" s="3"/>
    </row>
    <row r="36" spans="1:4" s="1" customFormat="1"/>
    <row r="37" spans="1:4" s="1" customFormat="1" ht="13.5" thickBot="1"/>
    <row r="38" spans="1:4" s="1" customFormat="1" ht="13.5" thickBot="1">
      <c r="C38" s="55"/>
      <c r="D38" s="56"/>
    </row>
    <row r="39" spans="1:4" s="1" customFormat="1"/>
    <row r="40" spans="1:4" s="1" customFormat="1"/>
  </sheetData>
  <mergeCells count="8">
    <mergeCell ref="C38:D38"/>
    <mergeCell ref="A5:A6"/>
    <mergeCell ref="A1:D1"/>
    <mergeCell ref="A2:D2"/>
    <mergeCell ref="A3:C4"/>
    <mergeCell ref="A23:D23"/>
    <mergeCell ref="C5:C6"/>
    <mergeCell ref="B5:B6"/>
  </mergeCells>
  <pageMargins left="0.70866141732283472" right="0.70866141732283472" top="0.74803149606299213" bottom="0.74803149606299213" header="0.31496062992125984" footer="0.31496062992125984"/>
  <pageSetup scale="67"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D22"/>
  <sheetViews>
    <sheetView zoomScale="85" zoomScaleNormal="85" workbookViewId="0">
      <selection activeCell="A3" sqref="A3:C7"/>
    </sheetView>
  </sheetViews>
  <sheetFormatPr baseColWidth="10" defaultRowHeight="12.75"/>
  <cols>
    <col min="1" max="1" width="49.42578125" customWidth="1"/>
    <col min="2" max="2" width="25.7109375" style="1" customWidth="1"/>
    <col min="3" max="3" width="24" style="1" customWidth="1"/>
    <col min="5" max="5" width="14.85546875" customWidth="1"/>
  </cols>
  <sheetData>
    <row r="1" spans="1:4" s="4" customFormat="1" ht="37.5" customHeight="1" thickBot="1">
      <c r="A1" s="57" t="s">
        <v>41</v>
      </c>
      <c r="B1" s="58"/>
      <c r="C1" s="58"/>
    </row>
    <row r="2" spans="1:4" s="4" customFormat="1" ht="50.25" customHeight="1" thickBot="1">
      <c r="A2" s="91" t="s">
        <v>48</v>
      </c>
      <c r="B2" s="58"/>
      <c r="C2" s="59"/>
    </row>
    <row r="3" spans="1:4" s="4" customFormat="1" ht="26.25" customHeight="1" thickBot="1">
      <c r="A3" s="89" t="s">
        <v>26</v>
      </c>
      <c r="B3" s="87" t="s">
        <v>27</v>
      </c>
      <c r="C3" s="29" t="s">
        <v>11</v>
      </c>
    </row>
    <row r="4" spans="1:4" ht="26.25" thickBot="1">
      <c r="A4" s="90"/>
      <c r="B4" s="88"/>
      <c r="C4" s="31" t="s">
        <v>37</v>
      </c>
    </row>
    <row r="5" spans="1:4" s="1" customFormat="1">
      <c r="A5" s="33" t="s">
        <v>28</v>
      </c>
      <c r="B5" s="26">
        <v>100</v>
      </c>
      <c r="C5" s="26">
        <f>+FACTORES!C7</f>
        <v>100</v>
      </c>
    </row>
    <row r="6" spans="1:4" s="1" customFormat="1" ht="13.5" thickBot="1">
      <c r="A6" s="34" t="s">
        <v>29</v>
      </c>
      <c r="B6" s="35">
        <v>10</v>
      </c>
      <c r="C6" s="35">
        <f>+FACTORES!C13</f>
        <v>10</v>
      </c>
    </row>
    <row r="7" spans="1:4" s="1" customFormat="1" ht="13.5" thickBot="1">
      <c r="A7" s="36" t="s">
        <v>30</v>
      </c>
      <c r="B7" s="24">
        <f>SUM(B5:B6)</f>
        <v>110</v>
      </c>
      <c r="C7" s="24">
        <f>SUM(C5:C6)</f>
        <v>110</v>
      </c>
    </row>
    <row r="8" spans="1:4" s="1" customFormat="1">
      <c r="A8" s="2"/>
    </row>
    <row r="9" spans="1:4" s="1" customFormat="1">
      <c r="A9" s="6" t="s">
        <v>94</v>
      </c>
    </row>
    <row r="10" spans="1:4" s="1" customFormat="1">
      <c r="A10" s="2"/>
    </row>
    <row r="11" spans="1:4" ht="25.5" customHeight="1"/>
    <row r="12" spans="1:4" s="1" customFormat="1">
      <c r="A12" s="5" t="s">
        <v>88</v>
      </c>
      <c r="B12" s="104" t="s">
        <v>93</v>
      </c>
      <c r="D12" s="9"/>
    </row>
    <row r="13" spans="1:4" s="1" customFormat="1">
      <c r="A13" s="6" t="s">
        <v>89</v>
      </c>
      <c r="B13" s="105" t="s">
        <v>92</v>
      </c>
    </row>
    <row r="14" spans="1:4" s="1" customFormat="1"/>
    <row r="15" spans="1:4" s="1" customFormat="1">
      <c r="A15" s="8"/>
    </row>
    <row r="16" spans="1:4" s="1" customFormat="1">
      <c r="A16" s="3"/>
    </row>
    <row r="17" spans="1:3" s="1" customFormat="1">
      <c r="A17" s="3"/>
    </row>
    <row r="18" spans="1:3" s="1" customFormat="1"/>
    <row r="19" spans="1:3" s="1" customFormat="1" ht="13.5" thickBot="1"/>
    <row r="20" spans="1:3" s="1" customFormat="1" ht="13.5" thickBot="1">
      <c r="B20" s="55"/>
      <c r="C20" s="56"/>
    </row>
    <row r="21" spans="1:3" s="1" customFormat="1"/>
    <row r="22" spans="1:3" s="1" customFormat="1"/>
  </sheetData>
  <mergeCells count="5">
    <mergeCell ref="B20:C20"/>
    <mergeCell ref="B3:B4"/>
    <mergeCell ref="A3:A4"/>
    <mergeCell ref="A1:C1"/>
    <mergeCell ref="A2:C2"/>
  </mergeCells>
  <pageMargins left="0.70866141732283472" right="0.70866141732283472" top="0.74803149606299213" bottom="0.74803149606299213" header="0.31496062992125984" footer="0.31496062992125984"/>
  <pageSetup scale="83"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E21"/>
  <sheetViews>
    <sheetView zoomScale="85" zoomScaleNormal="85" workbookViewId="0">
      <selection activeCell="A17" sqref="A17"/>
    </sheetView>
  </sheetViews>
  <sheetFormatPr baseColWidth="10" defaultRowHeight="12.75"/>
  <cols>
    <col min="1" max="1" width="49.42578125" customWidth="1"/>
    <col min="2" max="2" width="30.42578125" style="1" customWidth="1"/>
    <col min="3" max="3" width="25.5703125" style="1" customWidth="1"/>
    <col min="5" max="5" width="14.85546875" customWidth="1"/>
  </cols>
  <sheetData>
    <row r="1" spans="1:5" s="37" customFormat="1" ht="45" customHeight="1" thickBot="1">
      <c r="B1" s="38"/>
      <c r="C1" s="38"/>
    </row>
    <row r="2" spans="1:5" s="4" customFormat="1" ht="13.5" thickBot="1">
      <c r="A2" s="57" t="s">
        <v>18</v>
      </c>
      <c r="B2" s="58"/>
      <c r="C2" s="58"/>
    </row>
    <row r="3" spans="1:5" s="4" customFormat="1" ht="59.25" customHeight="1">
      <c r="A3" s="95" t="s">
        <v>48</v>
      </c>
      <c r="B3" s="96"/>
      <c r="C3" s="96"/>
    </row>
    <row r="4" spans="1:5" s="38" customFormat="1" ht="23.25" customHeight="1" thickBot="1">
      <c r="A4" s="42"/>
    </row>
    <row r="5" spans="1:5" s="1" customFormat="1">
      <c r="A5" s="92" t="s">
        <v>28</v>
      </c>
      <c r="B5" s="93"/>
      <c r="C5" s="94"/>
    </row>
    <row r="6" spans="1:5" s="1" customFormat="1">
      <c r="A6" s="44" t="s">
        <v>31</v>
      </c>
      <c r="B6" s="32" t="s">
        <v>33</v>
      </c>
      <c r="C6" s="45" t="s">
        <v>32</v>
      </c>
    </row>
    <row r="7" spans="1:5" s="1" customFormat="1">
      <c r="A7" s="46" t="s">
        <v>37</v>
      </c>
      <c r="B7" s="39">
        <v>76710710</v>
      </c>
      <c r="C7" s="47">
        <f>($B$8/B7)*100</f>
        <v>100</v>
      </c>
      <c r="E7" s="51"/>
    </row>
    <row r="8" spans="1:5" s="1" customFormat="1" ht="13.5" thickBot="1">
      <c r="A8" s="50" t="s">
        <v>34</v>
      </c>
      <c r="B8" s="49">
        <f>+B7</f>
        <v>76710710</v>
      </c>
      <c r="C8" s="48"/>
    </row>
    <row r="9" spans="1:5" s="1" customFormat="1" ht="15" customHeight="1">
      <c r="A9" s="28"/>
    </row>
    <row r="10" spans="1:5" s="40" customFormat="1" ht="15" customHeight="1" thickBot="1">
      <c r="A10" s="42"/>
      <c r="B10" s="43"/>
    </row>
    <row r="11" spans="1:5">
      <c r="A11" s="92" t="s">
        <v>29</v>
      </c>
      <c r="B11" s="93"/>
      <c r="C11" s="94"/>
    </row>
    <row r="12" spans="1:5" s="1" customFormat="1">
      <c r="A12" s="44" t="s">
        <v>31</v>
      </c>
      <c r="B12" s="32" t="s">
        <v>35</v>
      </c>
      <c r="C12" s="45" t="s">
        <v>32</v>
      </c>
    </row>
    <row r="13" spans="1:5" s="1" customFormat="1">
      <c r="A13" s="46" t="s">
        <v>47</v>
      </c>
      <c r="B13" s="41">
        <v>1</v>
      </c>
      <c r="C13" s="47">
        <v>10</v>
      </c>
    </row>
    <row r="14" spans="1:5" s="1" customFormat="1">
      <c r="A14"/>
    </row>
    <row r="15" spans="1:5" s="1" customFormat="1">
      <c r="A15" s="106" t="s">
        <v>94</v>
      </c>
    </row>
    <row r="16" spans="1:5" s="1" customFormat="1">
      <c r="A16"/>
    </row>
    <row r="17" spans="1:4" s="1" customFormat="1">
      <c r="A17"/>
    </row>
    <row r="18" spans="1:4" s="1" customFormat="1">
      <c r="A18"/>
    </row>
    <row r="19" spans="1:4" s="1" customFormat="1">
      <c r="A19"/>
    </row>
    <row r="20" spans="1:4" s="1" customFormat="1">
      <c r="A20" s="5" t="s">
        <v>88</v>
      </c>
      <c r="B20" s="104" t="s">
        <v>93</v>
      </c>
      <c r="D20" s="9"/>
    </row>
    <row r="21" spans="1:4" s="1" customFormat="1">
      <c r="A21" s="6" t="s">
        <v>89</v>
      </c>
      <c r="B21" s="105" t="s">
        <v>92</v>
      </c>
    </row>
  </sheetData>
  <mergeCells count="4">
    <mergeCell ref="A11:C11"/>
    <mergeCell ref="A2:C2"/>
    <mergeCell ref="A3:C3"/>
    <mergeCell ref="A5:C5"/>
  </mergeCells>
  <pageMargins left="0.70866141732283472" right="0.70866141732283472"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JURIDICO </vt:lpstr>
      <vt:lpstr>REQUISITOS TÉCNICOS</vt:lpstr>
      <vt:lpstr>FACTORES CALIFICABLES</vt:lpstr>
      <vt:lpstr>FACTORES</vt:lpstr>
      <vt:lpstr>'JURIDICO '!Títulos_a_imprimir</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cmoya</dc:creator>
  <cp:lastModifiedBy>jolaya</cp:lastModifiedBy>
  <cp:lastPrinted>2012-09-18T16:32:31Z</cp:lastPrinted>
  <dcterms:created xsi:type="dcterms:W3CDTF">2010-03-02T16:18:09Z</dcterms:created>
  <dcterms:modified xsi:type="dcterms:W3CDTF">2012-09-18T16:32:39Z</dcterms:modified>
</cp:coreProperties>
</file>