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4115" windowHeight="7740"/>
  </bookViews>
  <sheets>
    <sheet name="Hoja1" sheetId="6" r:id="rId1"/>
  </sheets>
  <calcPr calcId="124519"/>
</workbook>
</file>

<file path=xl/calcChain.xml><?xml version="1.0" encoding="utf-8"?>
<calcChain xmlns="http://schemas.openxmlformats.org/spreadsheetml/2006/main">
  <c r="K35" i="6"/>
  <c r="K29"/>
  <c r="K30" l="1"/>
  <c r="K31" s="1"/>
</calcChain>
</file>

<file path=xl/comments1.xml><?xml version="1.0" encoding="utf-8"?>
<comments xmlns="http://schemas.openxmlformats.org/spreadsheetml/2006/main">
  <authors>
    <author>gherazo</author>
  </authors>
  <commentList>
    <comment ref="K5" authorId="0">
      <text>
        <r>
          <rPr>
            <b/>
            <sz val="9"/>
            <color indexed="81"/>
            <rFont val="Tahoma"/>
            <family val="2"/>
          </rPr>
          <t>gherazo:</t>
        </r>
        <r>
          <rPr>
            <sz val="9"/>
            <color indexed="81"/>
            <rFont val="Tahoma"/>
            <family val="2"/>
          </rPr>
          <t xml:space="preserve">
Multiplicar Cantidad Total x Valor Unitario Incluidas prestaciones Sociales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gherazo:</t>
        </r>
        <r>
          <rPr>
            <sz val="9"/>
            <color indexed="81"/>
            <rFont val="Tahoma"/>
            <family val="2"/>
          </rPr>
          <t xml:space="preserve">
Colocar % de administración</t>
        </r>
      </text>
    </comment>
    <comment ref="K30" authorId="0">
      <text>
        <r>
          <rPr>
            <b/>
            <sz val="9"/>
            <color indexed="81"/>
            <rFont val="Tahoma"/>
            <family val="2"/>
          </rPr>
          <t>gherazo:</t>
        </r>
        <r>
          <rPr>
            <sz val="9"/>
            <color indexed="81"/>
            <rFont val="Tahoma"/>
            <family val="2"/>
          </rPr>
          <t xml:space="preserve">
Valor en pesos de la administración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gherazo:</t>
        </r>
        <r>
          <rPr>
            <sz val="9"/>
            <color indexed="81"/>
            <rFont val="Tahoma"/>
            <family val="2"/>
          </rPr>
          <t xml:space="preserve">
Valor incluyendo administración e IVA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gherazo:</t>
        </r>
        <r>
          <rPr>
            <sz val="9"/>
            <color indexed="81"/>
            <rFont val="Tahoma"/>
            <family val="2"/>
          </rPr>
          <t xml:space="preserve">
Colocar el porcentaje de administración para este pago.
</t>
        </r>
      </text>
    </comment>
    <comment ref="K34" authorId="0">
      <text>
        <r>
          <rPr>
            <b/>
            <sz val="9"/>
            <color indexed="81"/>
            <rFont val="Tahoma"/>
            <family val="2"/>
          </rPr>
          <t>gherazo:</t>
        </r>
        <r>
          <rPr>
            <sz val="9"/>
            <color indexed="81"/>
            <rFont val="Tahoma"/>
            <family val="2"/>
          </rPr>
          <t xml:space="preserve">
Valor en pesos de lo cobrado por concepto de administración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gherazo:</t>
        </r>
        <r>
          <rPr>
            <sz val="9"/>
            <color indexed="81"/>
            <rFont val="Tahoma"/>
            <family val="2"/>
          </rPr>
          <t xml:space="preserve">
Valor Incluyendo administración e IVA</t>
        </r>
      </text>
    </comment>
  </commentList>
</comments>
</file>

<file path=xl/sharedStrings.xml><?xml version="1.0" encoding="utf-8"?>
<sst xmlns="http://schemas.openxmlformats.org/spreadsheetml/2006/main" count="53" uniqueCount="48">
  <si>
    <t>Cartagena</t>
  </si>
  <si>
    <t>Florencia</t>
  </si>
  <si>
    <t>Yopal</t>
  </si>
  <si>
    <t>Valledupar</t>
  </si>
  <si>
    <t>Bogotá</t>
  </si>
  <si>
    <t>Neiva</t>
  </si>
  <si>
    <t>Riohacha</t>
  </si>
  <si>
    <t>Santa Marta</t>
  </si>
  <si>
    <t>Villavicencio</t>
  </si>
  <si>
    <t>Armenia</t>
  </si>
  <si>
    <t>Bucaramanga</t>
  </si>
  <si>
    <t>Cali</t>
  </si>
  <si>
    <t>Pereira</t>
  </si>
  <si>
    <t>Barranquilla</t>
  </si>
  <si>
    <t>Pasto</t>
  </si>
  <si>
    <t>Sincelejo</t>
  </si>
  <si>
    <t>Medellin</t>
  </si>
  <si>
    <t>Ibague</t>
  </si>
  <si>
    <t>Cucuta</t>
  </si>
  <si>
    <t>Monteria</t>
  </si>
  <si>
    <t>Popayan</t>
  </si>
  <si>
    <t>Quibdo</t>
  </si>
  <si>
    <t>Ciudad</t>
  </si>
  <si>
    <t>Cantidad</t>
  </si>
  <si>
    <t>Perfil</t>
  </si>
  <si>
    <t>Nombre del Cargo</t>
  </si>
  <si>
    <t>Objeto del Cargo</t>
  </si>
  <si>
    <t>Auxilio comunicaciones y Transporte</t>
  </si>
  <si>
    <t>Coordinador de Departamento</t>
  </si>
  <si>
    <t>Cantidad total</t>
  </si>
  <si>
    <t>Salario Básico</t>
  </si>
  <si>
    <t>Apoyo Lectora</t>
  </si>
  <si>
    <t>Profesional en areas administrativas, sociales y/o docente.
Mínimo dos años de experiencia.
Manejo de Sistemas y bases de datos.
Preferiblemente experiencia en aplicación de pruebas y/o logística.
Debe ser una persona con excelentes habilidades para transmitir ideas, capacidad para trabajar bajo presión, capacidad de convencimiento, autonomía y organización.</t>
  </si>
  <si>
    <t>Apoyar, Coordinar y realizar actividades logísticas requeridas para la aplicación SABER 3,5,9, como capacitaciones en Instituciones Educativas, visitas a las Secretarias de Educacion e Instituciones Educativas, segumiento a actividades de campo.</t>
  </si>
  <si>
    <t>bachilleres con experiencia en procesamiento de datos</t>
  </si>
  <si>
    <t>Apoyar el proceso de captura de datos, depuración y solución de inconsistencias para la calificación de las pruebas</t>
  </si>
  <si>
    <t>Tiempo en meses</t>
  </si>
  <si>
    <t>ANEXO 1. REQUERIMIENTOS Y FORMATO OFERTA ECONÓMICA</t>
  </si>
  <si>
    <t>Subtotal</t>
  </si>
  <si>
    <t xml:space="preserve">% DE ADMINISTRACIÓN </t>
  </si>
  <si>
    <t>FIRMA REPRESENTANTE LEGAL</t>
  </si>
  <si>
    <t xml:space="preserve">Valor Unitario Incluidas Prestaciones Sociales y Auxilios </t>
  </si>
  <si>
    <t>TOTAL 1</t>
  </si>
  <si>
    <t xml:space="preserve">VIATICOS A CANCELAR </t>
  </si>
  <si>
    <t xml:space="preserve">SUBTOTAL  </t>
  </si>
  <si>
    <t>TOTAL 2</t>
  </si>
  <si>
    <t>VALOR TOTAL OFERTA  ANTES DE IVA(TOTAL 1 + TOTAL 2)</t>
  </si>
  <si>
    <t>VALOR TOTAL OFERTA  INCLUIDO IVA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</si>
</sst>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&quot;$&quot;\ #,##0"/>
    <numFmt numFmtId="166" formatCode="_(* #,##0.000_);_(* \(#,##0.0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1" xfId="0" applyBorder="1"/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0" fontId="0" fillId="0" borderId="14" xfId="0" applyBorder="1"/>
    <xf numFmtId="164" fontId="0" fillId="0" borderId="15" xfId="0" applyNumberFormat="1" applyBorder="1"/>
    <xf numFmtId="164" fontId="0" fillId="0" borderId="11" xfId="0" applyNumberFormat="1" applyBorder="1"/>
    <xf numFmtId="0" fontId="0" fillId="0" borderId="9" xfId="0" applyBorder="1"/>
    <xf numFmtId="0" fontId="0" fillId="0" borderId="7" xfId="0" applyBorder="1"/>
    <xf numFmtId="0" fontId="0" fillId="0" borderId="6" xfId="0" applyBorder="1"/>
    <xf numFmtId="0" fontId="0" fillId="0" borderId="16" xfId="0" applyBorder="1"/>
    <xf numFmtId="164" fontId="2" fillId="0" borderId="1" xfId="1" applyNumberFormat="1" applyFont="1" applyBorder="1"/>
    <xf numFmtId="0" fontId="2" fillId="0" borderId="1" xfId="0" applyFont="1" applyBorder="1"/>
    <xf numFmtId="0" fontId="4" fillId="2" borderId="16" xfId="0" applyFont="1" applyFill="1" applyBorder="1" applyAlignment="1">
      <alignment horizontal="center" wrapText="1"/>
    </xf>
    <xf numFmtId="0" fontId="0" fillId="0" borderId="17" xfId="0" applyBorder="1"/>
    <xf numFmtId="164" fontId="0" fillId="0" borderId="18" xfId="0" applyNumberFormat="1" applyBorder="1"/>
    <xf numFmtId="0" fontId="4" fillId="2" borderId="5" xfId="0" applyFont="1" applyFill="1" applyBorder="1" applyAlignment="1">
      <alignment horizontal="center" wrapText="1"/>
    </xf>
    <xf numFmtId="164" fontId="0" fillId="0" borderId="5" xfId="0" applyNumberFormat="1" applyBorder="1"/>
    <xf numFmtId="10" fontId="4" fillId="2" borderId="5" xfId="0" applyNumberFormat="1" applyFont="1" applyFill="1" applyBorder="1" applyAlignment="1">
      <alignment horizontal="center" wrapText="1"/>
    </xf>
    <xf numFmtId="165" fontId="4" fillId="2" borderId="5" xfId="0" applyNumberFormat="1" applyFont="1" applyFill="1" applyBorder="1" applyAlignment="1">
      <alignment horizontal="center" wrapText="1"/>
    </xf>
    <xf numFmtId="166" fontId="0" fillId="0" borderId="5" xfId="0" applyNumberFormat="1" applyBorder="1"/>
    <xf numFmtId="165" fontId="0" fillId="0" borderId="0" xfId="0" applyNumberForma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65" fontId="7" fillId="0" borderId="5" xfId="0" applyNumberFormat="1" applyFont="1" applyBorder="1" applyAlignment="1">
      <alignment wrapText="1"/>
    </xf>
    <xf numFmtId="165" fontId="7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75" zoomScaleSheetLayoutView="75" workbookViewId="0">
      <selection activeCell="H37" sqref="H37:I37"/>
    </sheetView>
  </sheetViews>
  <sheetFormatPr baseColWidth="10" defaultRowHeight="15"/>
  <cols>
    <col min="1" max="1" width="15.42578125" customWidth="1"/>
    <col min="2" max="2" width="33.140625" customWidth="1"/>
    <col min="3" max="3" width="16.85546875" customWidth="1"/>
    <col min="4" max="5" width="16.28515625" customWidth="1"/>
    <col min="6" max="6" width="38.42578125" customWidth="1"/>
    <col min="7" max="7" width="15.7109375" customWidth="1"/>
    <col min="8" max="8" width="20.28515625" customWidth="1"/>
    <col min="9" max="9" width="18.85546875" customWidth="1"/>
    <col min="10" max="10" width="19.42578125" customWidth="1"/>
    <col min="11" max="11" width="17.5703125" customWidth="1"/>
  </cols>
  <sheetData>
    <row r="1" spans="1:11" ht="49.5" customHeight="1" thickBot="1"/>
    <row r="2" spans="1:11">
      <c r="A2" s="41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16.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ht="21" customHeigh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57.75" customHeight="1">
      <c r="A5" s="11" t="s">
        <v>25</v>
      </c>
      <c r="B5" s="6" t="s">
        <v>26</v>
      </c>
      <c r="C5" s="7" t="s">
        <v>22</v>
      </c>
      <c r="D5" s="7" t="s">
        <v>23</v>
      </c>
      <c r="E5" s="7" t="s">
        <v>29</v>
      </c>
      <c r="F5" s="7" t="s">
        <v>24</v>
      </c>
      <c r="G5" s="7" t="s">
        <v>30</v>
      </c>
      <c r="H5" s="6" t="s">
        <v>27</v>
      </c>
      <c r="I5" s="6" t="s">
        <v>36</v>
      </c>
      <c r="J5" s="22" t="s">
        <v>41</v>
      </c>
      <c r="K5" s="12" t="s">
        <v>38</v>
      </c>
    </row>
    <row r="6" spans="1:11">
      <c r="A6" s="36" t="s">
        <v>28</v>
      </c>
      <c r="B6" s="37" t="s">
        <v>33</v>
      </c>
      <c r="C6" s="1" t="s">
        <v>16</v>
      </c>
      <c r="D6" s="2">
        <v>1</v>
      </c>
      <c r="E6" s="40">
        <v>22</v>
      </c>
      <c r="F6" s="51" t="s">
        <v>32</v>
      </c>
      <c r="G6" s="49">
        <v>2100000</v>
      </c>
      <c r="H6" s="49">
        <v>400000</v>
      </c>
      <c r="I6" s="48">
        <v>3.5</v>
      </c>
      <c r="J6" s="47"/>
      <c r="K6" s="50"/>
    </row>
    <row r="7" spans="1:11">
      <c r="A7" s="36"/>
      <c r="B7" s="38"/>
      <c r="C7" s="1" t="s">
        <v>11</v>
      </c>
      <c r="D7" s="2">
        <v>1</v>
      </c>
      <c r="E7" s="40"/>
      <c r="F7" s="52"/>
      <c r="G7" s="49"/>
      <c r="H7" s="49"/>
      <c r="I7" s="48"/>
      <c r="J7" s="48"/>
      <c r="K7" s="50"/>
    </row>
    <row r="8" spans="1:11">
      <c r="A8" s="36"/>
      <c r="B8" s="38"/>
      <c r="C8" s="1" t="s">
        <v>10</v>
      </c>
      <c r="D8" s="2">
        <v>1</v>
      </c>
      <c r="E8" s="40"/>
      <c r="F8" s="52"/>
      <c r="G8" s="49"/>
      <c r="H8" s="49"/>
      <c r="I8" s="48"/>
      <c r="J8" s="48"/>
      <c r="K8" s="50"/>
    </row>
    <row r="9" spans="1:11">
      <c r="A9" s="36"/>
      <c r="B9" s="38"/>
      <c r="C9" s="1" t="s">
        <v>13</v>
      </c>
      <c r="D9" s="2">
        <v>1</v>
      </c>
      <c r="E9" s="40"/>
      <c r="F9" s="52"/>
      <c r="G9" s="49"/>
      <c r="H9" s="49"/>
      <c r="I9" s="48"/>
      <c r="J9" s="48"/>
      <c r="K9" s="50"/>
    </row>
    <row r="10" spans="1:11">
      <c r="A10" s="36"/>
      <c r="B10" s="38"/>
      <c r="C10" s="1" t="s">
        <v>0</v>
      </c>
      <c r="D10" s="2">
        <v>1</v>
      </c>
      <c r="E10" s="40"/>
      <c r="F10" s="52"/>
      <c r="G10" s="49"/>
      <c r="H10" s="49"/>
      <c r="I10" s="48"/>
      <c r="J10" s="48"/>
      <c r="K10" s="50"/>
    </row>
    <row r="11" spans="1:11">
      <c r="A11" s="36"/>
      <c r="B11" s="38"/>
      <c r="C11" s="1" t="s">
        <v>14</v>
      </c>
      <c r="D11" s="2">
        <v>2</v>
      </c>
      <c r="E11" s="40"/>
      <c r="F11" s="52"/>
      <c r="G11" s="49"/>
      <c r="H11" s="49"/>
      <c r="I11" s="48"/>
      <c r="J11" s="48"/>
      <c r="K11" s="50"/>
    </row>
    <row r="12" spans="1:11">
      <c r="A12" s="36"/>
      <c r="B12" s="38"/>
      <c r="C12" s="1" t="s">
        <v>7</v>
      </c>
      <c r="D12" s="2">
        <v>1</v>
      </c>
      <c r="E12" s="40"/>
      <c r="F12" s="52"/>
      <c r="G12" s="49"/>
      <c r="H12" s="49"/>
      <c r="I12" s="48"/>
      <c r="J12" s="48"/>
      <c r="K12" s="50"/>
    </row>
    <row r="13" spans="1:11">
      <c r="A13" s="36"/>
      <c r="B13" s="38"/>
      <c r="C13" s="1" t="s">
        <v>17</v>
      </c>
      <c r="D13" s="2">
        <v>1</v>
      </c>
      <c r="E13" s="40"/>
      <c r="F13" s="52"/>
      <c r="G13" s="49"/>
      <c r="H13" s="49"/>
      <c r="I13" s="48"/>
      <c r="J13" s="48"/>
      <c r="K13" s="50"/>
    </row>
    <row r="14" spans="1:11">
      <c r="A14" s="36"/>
      <c r="B14" s="38"/>
      <c r="C14" s="1" t="s">
        <v>18</v>
      </c>
      <c r="D14" s="2">
        <v>1</v>
      </c>
      <c r="E14" s="40"/>
      <c r="F14" s="52"/>
      <c r="G14" s="49"/>
      <c r="H14" s="49"/>
      <c r="I14" s="48"/>
      <c r="J14" s="48"/>
      <c r="K14" s="50"/>
    </row>
    <row r="15" spans="1:11">
      <c r="A15" s="36"/>
      <c r="B15" s="38"/>
      <c r="C15" s="1" t="s">
        <v>19</v>
      </c>
      <c r="D15" s="2">
        <v>1</v>
      </c>
      <c r="E15" s="40"/>
      <c r="F15" s="52"/>
      <c r="G15" s="49"/>
      <c r="H15" s="49"/>
      <c r="I15" s="48"/>
      <c r="J15" s="48"/>
      <c r="K15" s="50"/>
    </row>
    <row r="16" spans="1:11">
      <c r="A16" s="36"/>
      <c r="B16" s="38"/>
      <c r="C16" s="1" t="s">
        <v>20</v>
      </c>
      <c r="D16" s="2">
        <v>1</v>
      </c>
      <c r="E16" s="40"/>
      <c r="F16" s="52"/>
      <c r="G16" s="49"/>
      <c r="H16" s="49"/>
      <c r="I16" s="48"/>
      <c r="J16" s="48"/>
      <c r="K16" s="50"/>
    </row>
    <row r="17" spans="1:11">
      <c r="A17" s="36"/>
      <c r="B17" s="38"/>
      <c r="C17" s="1" t="s">
        <v>21</v>
      </c>
      <c r="D17" s="2">
        <v>1</v>
      </c>
      <c r="E17" s="40"/>
      <c r="F17" s="52"/>
      <c r="G17" s="49"/>
      <c r="H17" s="49"/>
      <c r="I17" s="48"/>
      <c r="J17" s="48"/>
      <c r="K17" s="50"/>
    </row>
    <row r="18" spans="1:11">
      <c r="A18" s="36"/>
      <c r="B18" s="38"/>
      <c r="C18" s="1" t="s">
        <v>5</v>
      </c>
      <c r="D18" s="2">
        <v>1</v>
      </c>
      <c r="E18" s="40"/>
      <c r="F18" s="52"/>
      <c r="G18" s="49"/>
      <c r="H18" s="49"/>
      <c r="I18" s="48"/>
      <c r="J18" s="48"/>
      <c r="K18" s="50"/>
    </row>
    <row r="19" spans="1:11">
      <c r="A19" s="36"/>
      <c r="B19" s="38"/>
      <c r="C19" s="1" t="s">
        <v>6</v>
      </c>
      <c r="D19" s="2">
        <v>1</v>
      </c>
      <c r="E19" s="40"/>
      <c r="F19" s="52"/>
      <c r="G19" s="49"/>
      <c r="H19" s="49"/>
      <c r="I19" s="48"/>
      <c r="J19" s="48"/>
      <c r="K19" s="50"/>
    </row>
    <row r="20" spans="1:11">
      <c r="A20" s="36"/>
      <c r="B20" s="38"/>
      <c r="C20" s="1" t="s">
        <v>8</v>
      </c>
      <c r="D20" s="2">
        <v>1</v>
      </c>
      <c r="E20" s="40"/>
      <c r="F20" s="52"/>
      <c r="G20" s="49"/>
      <c r="H20" s="49"/>
      <c r="I20" s="48"/>
      <c r="J20" s="48"/>
      <c r="K20" s="50"/>
    </row>
    <row r="21" spans="1:11">
      <c r="A21" s="36"/>
      <c r="B21" s="38"/>
      <c r="C21" s="1" t="s">
        <v>1</v>
      </c>
      <c r="D21" s="2">
        <v>1</v>
      </c>
      <c r="E21" s="40"/>
      <c r="F21" s="52"/>
      <c r="G21" s="49"/>
      <c r="H21" s="49"/>
      <c r="I21" s="48"/>
      <c r="J21" s="48"/>
      <c r="K21" s="50"/>
    </row>
    <row r="22" spans="1:11">
      <c r="A22" s="36"/>
      <c r="B22" s="38"/>
      <c r="C22" s="1" t="s">
        <v>12</v>
      </c>
      <c r="D22" s="2">
        <v>1</v>
      </c>
      <c r="E22" s="40"/>
      <c r="F22" s="52"/>
      <c r="G22" s="49"/>
      <c r="H22" s="49"/>
      <c r="I22" s="48"/>
      <c r="J22" s="48"/>
      <c r="K22" s="50"/>
    </row>
    <row r="23" spans="1:11">
      <c r="A23" s="36"/>
      <c r="B23" s="38"/>
      <c r="C23" s="1" t="s">
        <v>3</v>
      </c>
      <c r="D23" s="2">
        <v>1</v>
      </c>
      <c r="E23" s="40"/>
      <c r="F23" s="52"/>
      <c r="G23" s="49"/>
      <c r="H23" s="49"/>
      <c r="I23" s="48"/>
      <c r="J23" s="48"/>
      <c r="K23" s="50"/>
    </row>
    <row r="24" spans="1:11">
      <c r="A24" s="36"/>
      <c r="B24" s="38"/>
      <c r="C24" s="1" t="s">
        <v>2</v>
      </c>
      <c r="D24" s="2">
        <v>1</v>
      </c>
      <c r="E24" s="40"/>
      <c r="F24" s="52"/>
      <c r="G24" s="49"/>
      <c r="H24" s="49"/>
      <c r="I24" s="48"/>
      <c r="J24" s="48"/>
      <c r="K24" s="50"/>
    </row>
    <row r="25" spans="1:11">
      <c r="A25" s="36"/>
      <c r="B25" s="38"/>
      <c r="C25" s="1" t="s">
        <v>15</v>
      </c>
      <c r="D25" s="2">
        <v>1</v>
      </c>
      <c r="E25" s="40"/>
      <c r="F25" s="52"/>
      <c r="G25" s="49"/>
      <c r="H25" s="49"/>
      <c r="I25" s="48"/>
      <c r="J25" s="48"/>
      <c r="K25" s="50"/>
    </row>
    <row r="26" spans="1:11">
      <c r="A26" s="36"/>
      <c r="B26" s="39"/>
      <c r="C26" s="1" t="s">
        <v>9</v>
      </c>
      <c r="D26" s="2">
        <v>1</v>
      </c>
      <c r="E26" s="40"/>
      <c r="F26" s="52"/>
      <c r="G26" s="49"/>
      <c r="H26" s="49"/>
      <c r="I26" s="48"/>
      <c r="J26" s="48"/>
      <c r="K26" s="50"/>
    </row>
    <row r="27" spans="1:11" ht="62.25" customHeight="1">
      <c r="A27" s="13" t="s">
        <v>31</v>
      </c>
      <c r="B27" s="4" t="s">
        <v>35</v>
      </c>
      <c r="C27" s="1" t="s">
        <v>4</v>
      </c>
      <c r="D27" s="2">
        <v>5</v>
      </c>
      <c r="E27" s="5">
        <v>5</v>
      </c>
      <c r="F27" s="4" t="s">
        <v>34</v>
      </c>
      <c r="G27" s="20">
        <v>900000</v>
      </c>
      <c r="H27" s="21">
        <v>0</v>
      </c>
      <c r="I27" s="3">
        <v>4.5</v>
      </c>
      <c r="J27" s="19"/>
      <c r="K27" s="14"/>
    </row>
    <row r="28" spans="1:11" ht="60.75" thickBot="1">
      <c r="A28" s="13" t="s">
        <v>31</v>
      </c>
      <c r="B28" s="4" t="s">
        <v>35</v>
      </c>
      <c r="C28" s="1" t="s">
        <v>4</v>
      </c>
      <c r="D28" s="2">
        <v>5</v>
      </c>
      <c r="E28" s="5">
        <v>5</v>
      </c>
      <c r="F28" s="4" t="s">
        <v>34</v>
      </c>
      <c r="G28" s="20">
        <v>900000</v>
      </c>
      <c r="H28" s="21">
        <v>0</v>
      </c>
      <c r="I28" s="3">
        <v>3.5</v>
      </c>
      <c r="J28" s="23"/>
      <c r="K28" s="24"/>
    </row>
    <row r="29" spans="1:11" ht="26.25" customHeight="1" thickBot="1">
      <c r="A29" s="8"/>
      <c r="B29" s="9"/>
      <c r="C29" s="9"/>
      <c r="D29" s="9"/>
      <c r="E29" s="9"/>
      <c r="F29" s="9"/>
      <c r="G29" s="9"/>
      <c r="H29" s="9"/>
      <c r="I29" s="9"/>
      <c r="J29" s="25" t="s">
        <v>44</v>
      </c>
      <c r="K29" s="26">
        <f>+SUM(K6:K28)</f>
        <v>0</v>
      </c>
    </row>
    <row r="30" spans="1:11" ht="30" customHeight="1" thickBot="1">
      <c r="A30" s="8"/>
      <c r="B30" s="9"/>
      <c r="C30" s="9"/>
      <c r="D30" s="9"/>
      <c r="E30" s="9"/>
      <c r="F30" s="9"/>
      <c r="G30" s="9"/>
      <c r="H30" s="9"/>
      <c r="I30" s="25" t="s">
        <v>39</v>
      </c>
      <c r="J30" s="27"/>
      <c r="K30" s="26">
        <f>+K29*J30</f>
        <v>0</v>
      </c>
    </row>
    <row r="31" spans="1:11" ht="23.25" customHeight="1" thickBot="1">
      <c r="A31" s="8"/>
      <c r="B31" s="9"/>
      <c r="C31" s="9"/>
      <c r="D31" s="9"/>
      <c r="E31" s="9"/>
      <c r="F31" s="9"/>
      <c r="G31" s="9"/>
      <c r="H31" s="9"/>
      <c r="I31" s="9"/>
      <c r="J31" s="25" t="s">
        <v>42</v>
      </c>
      <c r="K31" s="29">
        <f>+K29+K30</f>
        <v>0</v>
      </c>
    </row>
    <row r="32" spans="1:11" ht="11.25" customHeight="1" thickBot="1">
      <c r="A32" s="8"/>
      <c r="B32" s="9"/>
      <c r="C32" s="9"/>
      <c r="D32" s="9"/>
      <c r="E32" s="9"/>
      <c r="F32" s="9"/>
      <c r="G32" s="9"/>
      <c r="H32" s="9"/>
      <c r="I32" s="9"/>
      <c r="J32" s="9"/>
      <c r="K32" s="15"/>
    </row>
    <row r="33" spans="1:11" ht="33.75" customHeight="1" thickBot="1">
      <c r="A33" s="8"/>
      <c r="B33" s="9"/>
      <c r="C33" s="9"/>
      <c r="D33" s="9"/>
      <c r="E33" s="9"/>
      <c r="F33" s="9"/>
      <c r="G33" s="9"/>
      <c r="H33" s="9"/>
      <c r="I33" s="53" t="s">
        <v>43</v>
      </c>
      <c r="J33" s="54"/>
      <c r="K33" s="28">
        <v>65570842</v>
      </c>
    </row>
    <row r="34" spans="1:11" ht="33.75" customHeight="1" thickBot="1">
      <c r="A34" s="8"/>
      <c r="B34" s="9"/>
      <c r="C34" s="9"/>
      <c r="D34" s="9"/>
      <c r="E34" s="9"/>
      <c r="F34" s="9"/>
      <c r="G34" s="9"/>
      <c r="H34" s="9"/>
      <c r="I34" s="25" t="s">
        <v>39</v>
      </c>
      <c r="J34" s="25"/>
      <c r="K34" s="26"/>
    </row>
    <row r="35" spans="1:11" ht="33.75" customHeight="1" thickBot="1">
      <c r="A35" s="8"/>
      <c r="B35" s="9"/>
      <c r="C35" s="9"/>
      <c r="D35" s="9"/>
      <c r="E35" s="9"/>
      <c r="F35" s="9"/>
      <c r="G35" s="9"/>
      <c r="H35" s="9"/>
      <c r="I35" s="53" t="s">
        <v>45</v>
      </c>
      <c r="J35" s="54"/>
      <c r="K35" s="26">
        <f>+K33+K34</f>
        <v>65570842</v>
      </c>
    </row>
    <row r="36" spans="1:11" ht="33.75" customHeight="1" thickBot="1">
      <c r="A36" s="8"/>
      <c r="B36" s="9"/>
      <c r="C36" s="9"/>
      <c r="D36" s="9"/>
      <c r="E36" s="9"/>
      <c r="F36" s="9"/>
      <c r="G36" s="9"/>
      <c r="H36" s="9"/>
      <c r="I36" s="31"/>
      <c r="J36" s="30"/>
      <c r="K36" s="15"/>
    </row>
    <row r="37" spans="1:11" ht="60.75" customHeight="1" thickBot="1">
      <c r="A37" s="8"/>
      <c r="B37" s="9"/>
      <c r="C37" s="9"/>
      <c r="D37" s="9"/>
      <c r="E37" s="9"/>
      <c r="F37" s="9"/>
      <c r="G37" s="9"/>
      <c r="H37" s="55" t="s">
        <v>46</v>
      </c>
      <c r="I37" s="56"/>
      <c r="J37" s="32"/>
      <c r="K37" s="15"/>
    </row>
    <row r="38" spans="1:11" ht="33.75" customHeight="1" thickBot="1">
      <c r="A38" s="8"/>
      <c r="B38" s="9"/>
      <c r="C38" s="9"/>
      <c r="D38" s="9"/>
      <c r="E38" s="9"/>
      <c r="F38" s="9"/>
      <c r="G38" s="9"/>
      <c r="H38" s="55" t="s">
        <v>47</v>
      </c>
      <c r="I38" s="56"/>
      <c r="J38" s="32"/>
      <c r="K38" s="15"/>
    </row>
    <row r="39" spans="1:11" ht="33.75" customHeight="1">
      <c r="A39" s="8"/>
      <c r="B39" s="9"/>
      <c r="C39" s="9"/>
      <c r="D39" s="9"/>
      <c r="E39" s="9"/>
      <c r="F39" s="9"/>
      <c r="G39" s="9"/>
      <c r="H39" s="34"/>
      <c r="I39" s="34"/>
      <c r="J39" s="33"/>
      <c r="K39" s="15"/>
    </row>
    <row r="40" spans="1:11" ht="23.25" customHeight="1" thickBot="1">
      <c r="A40" s="8"/>
      <c r="B40" s="9"/>
      <c r="C40" s="9"/>
      <c r="D40" s="9"/>
      <c r="E40" s="9"/>
      <c r="F40" s="9"/>
      <c r="G40" s="9"/>
      <c r="H40" s="9"/>
      <c r="I40" s="9"/>
      <c r="J40" s="9"/>
      <c r="K40" s="15"/>
    </row>
    <row r="41" spans="1:11" ht="22.5" customHeight="1">
      <c r="A41" s="8"/>
      <c r="B41" s="9"/>
      <c r="C41" s="35" t="s">
        <v>40</v>
      </c>
      <c r="D41" s="35"/>
      <c r="E41" s="35"/>
      <c r="F41" s="35"/>
      <c r="G41" s="9"/>
      <c r="H41" s="9"/>
      <c r="I41" s="9"/>
      <c r="J41" s="9"/>
      <c r="K41" s="10"/>
    </row>
    <row r="42" spans="1:11" ht="15.75" thickBo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8"/>
    </row>
  </sheetData>
  <mergeCells count="15">
    <mergeCell ref="C41:F41"/>
    <mergeCell ref="A6:A26"/>
    <mergeCell ref="B6:B26"/>
    <mergeCell ref="E6:E26"/>
    <mergeCell ref="A2:K3"/>
    <mergeCell ref="J6:J26"/>
    <mergeCell ref="H6:H26"/>
    <mergeCell ref="I6:I26"/>
    <mergeCell ref="K6:K26"/>
    <mergeCell ref="F6:F26"/>
    <mergeCell ref="G6:G26"/>
    <mergeCell ref="I33:J33"/>
    <mergeCell ref="I35:J35"/>
    <mergeCell ref="H37:I37"/>
    <mergeCell ref="H38:I38"/>
  </mergeCells>
  <pageMargins left="0.70866141732283472" right="0.70866141732283472" top="0.74803149606299213" bottom="0.74803149606299213" header="0.31496062992125984" footer="0.31496062992125984"/>
  <pageSetup scale="5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Romero</dc:creator>
  <cp:lastModifiedBy>gherazo</cp:lastModifiedBy>
  <cp:lastPrinted>2012-07-26T21:57:53Z</cp:lastPrinted>
  <dcterms:created xsi:type="dcterms:W3CDTF">2012-01-24T15:24:22Z</dcterms:created>
  <dcterms:modified xsi:type="dcterms:W3CDTF">2012-08-02T14:40:26Z</dcterms:modified>
</cp:coreProperties>
</file>