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15" windowHeight="7395" activeTab="0"/>
  </bookViews>
  <sheets>
    <sheet name="OFERTA " sheetId="1" r:id="rId1"/>
    <sheet name="REPUESTOS " sheetId="2" r:id="rId2"/>
  </sheets>
  <definedNames/>
  <calcPr fullCalcOnLoad="1"/>
</workbook>
</file>

<file path=xl/sharedStrings.xml><?xml version="1.0" encoding="utf-8"?>
<sst xmlns="http://schemas.openxmlformats.org/spreadsheetml/2006/main" count="44" uniqueCount="39">
  <si>
    <t xml:space="preserve">DESCRIPCION DEL REPUESTO </t>
  </si>
  <si>
    <t xml:space="preserve">VALOR TOTAL </t>
  </si>
  <si>
    <t xml:space="preserve">CANT. </t>
  </si>
  <si>
    <t>REPRESENTANTE LEGAL</t>
  </si>
  <si>
    <t>Nombre</t>
  </si>
  <si>
    <t>Razón Social</t>
  </si>
  <si>
    <t xml:space="preserve">FIRMA DEL REPRESENTANTE LEGAL </t>
  </si>
  <si>
    <t xml:space="preserve">VALOR UNITARIO   SIN IVA </t>
  </si>
  <si>
    <t xml:space="preserve">VALOR UNITARIO  CON  IVA </t>
  </si>
  <si>
    <t xml:space="preserve">VALOR TOTAL  CON IVA </t>
  </si>
  <si>
    <t xml:space="preserve"> PROPUESTA ECONÓMICA</t>
  </si>
  <si>
    <t xml:space="preserve">No. VISITAS </t>
  </si>
  <si>
    <t>VALOR UNITARIO MANO DE OBRA (SIN IVA)</t>
  </si>
  <si>
    <t>IVA REPUESTO (unitario)</t>
  </si>
  <si>
    <t>VALOR UNITARIO REPUESTO  (SIN IVA )</t>
  </si>
  <si>
    <t>IVA MANO DE OBRA (unitario) * si aplica</t>
  </si>
  <si>
    <t>DESCRIPCION VISITAS DE MANTENIMIENTO PREVENTIVO</t>
  </si>
  <si>
    <t>VALOR TOTAL OFERTA ECONÓMICA</t>
  </si>
  <si>
    <t>Bateria 12 Vol 7 amp PS-1270</t>
  </si>
  <si>
    <t xml:space="preserve">Detector de Humo </t>
  </si>
  <si>
    <t xml:space="preserve">Estación Manual de alarma </t>
  </si>
  <si>
    <t xml:space="preserve">Sirena con luz estroboscopica 24V dc 15 candelas color rojo </t>
  </si>
  <si>
    <t xml:space="preserve">Tuberias electricas, cableado y sistemas de anclaje </t>
  </si>
  <si>
    <t>ITEM</t>
  </si>
  <si>
    <t xml:space="preserve">Panel de incendio </t>
  </si>
  <si>
    <t xml:space="preserve">TOTAL MANTENIMIENTO PREVENTIVO </t>
  </si>
  <si>
    <t xml:space="preserve">TOTAL  MANTENIMIENTO CORRECTIVO </t>
  </si>
  <si>
    <r>
      <t>Primera visita</t>
    </r>
    <r>
      <rPr>
        <sz val="9"/>
        <rFont val="Arial"/>
        <family val="2"/>
      </rPr>
      <t>: Diagnóstico y mantenimiento correctivo, lo cual incluye: Revisión, pruebas y mantenimientos al panel de control, revisión, pruebas y mantenimientos a periféricos (detectores, estaciones manuales, alarmas y módulos), revisión y pruebas al cableado y tubería.</t>
    </r>
  </si>
  <si>
    <r>
      <t>Segunda visita</t>
    </r>
    <r>
      <rPr>
        <sz val="9"/>
        <rFont val="Arial"/>
        <family val="2"/>
      </rPr>
      <t>: Mantenimiento preventivo, lo cual incluye: Revisión, pruebas y mantenimiento al panel de control, revisión, pruebas y mantenimiento a periféricos (detectores, estaciones manuales, alarmas y módulos), inspección visual aleatoria al cableado y tubería.</t>
    </r>
  </si>
  <si>
    <r>
      <t>Tercera visita</t>
    </r>
    <r>
      <rPr>
        <sz val="9"/>
        <rFont val="Arial"/>
        <family val="2"/>
      </rPr>
      <t>: Mantenimiento preventivo, lo cual incluye: Revisión, pruebas y mantenimiento al panel de control, revisión, pruebas y mantenimiento a periféricos (detectores, estaciones manuales, alarmas y módulos), inspección visual aleatoria al cableado y tubería.</t>
    </r>
  </si>
  <si>
    <r>
      <t>Cuarta visita</t>
    </r>
    <r>
      <rPr>
        <sz val="9"/>
        <rFont val="Arial"/>
        <family val="2"/>
      </rPr>
      <t>: Mantenimiento preventivo, lo cual incluye: Revisión, pruebas y mantenimiento al panel de control, revisión, pruebas y mantenimiento a periféricos (detectores, estaciones manuales, alarmas y módulos), inspección visual aleatoria al cableado y tubería.</t>
    </r>
  </si>
  <si>
    <r>
      <t>NOTA 1.</t>
    </r>
    <r>
      <rPr>
        <sz val="11"/>
        <rFont val="Calibri"/>
        <family val="2"/>
      </rPr>
      <t xml:space="preserve"> EL VALOR DEL MANTENIMIENTO  PREVENTIVO Y CORRECTIVO INCLUYE LA </t>
    </r>
    <r>
      <rPr>
        <b/>
        <sz val="11"/>
        <color indexed="10"/>
        <rFont val="Calibri"/>
        <family val="2"/>
      </rPr>
      <t xml:space="preserve">MANO DE OBRA </t>
    </r>
    <r>
      <rPr>
        <sz val="11"/>
        <rFont val="Calibri"/>
        <family val="2"/>
      </rPr>
      <t xml:space="preserve"> Y NO PUEDE EXCEDER EL PRESUPUESTO                   ESTABLECIDO EN LOS TERMINOS DE REFERENCIA</t>
    </r>
  </si>
  <si>
    <r>
      <t>NOTA 2.</t>
    </r>
    <r>
      <rPr>
        <sz val="11"/>
        <rFont val="Calibri"/>
        <family val="2"/>
      </rPr>
      <t xml:space="preserve"> LOS VALORES UNITARIOS SE DEBERAN MANTENER DURANTE LA EJECUCION DEL CONTRATO, EXCEPTO  EN EL CASO DE LOS REPUESTOS QUE   POR SITUACIONES DE INCREMENTO EN EL MERCADO, DE DARSE  EL ICFES SE RESERVA EL DERECHO DE VERIFICAR EN EL MERCADO </t>
    </r>
  </si>
  <si>
    <r>
      <t>NOTA 3.</t>
    </r>
    <r>
      <rPr>
        <sz val="11"/>
        <rFont val="Calibri"/>
        <family val="2"/>
      </rPr>
      <t xml:space="preserve"> EL VALOR DE LOS REPUESTOS O PIEZAS SERAN CONFORME A LA COTIZACION INDICADA EN LOS TERMINOS DE REFERENCIA,     ASI MISMO EL ICFES PODRA VERIFICAR LOS VALORES EN EL MERCADO.  NO SE ACEPTARAN VALORES POR ENCIMA DEL PRECIO COMERCIAL   ESTOS VALORES SON APROXIMADOS EN CASO DE QUE SE PRESENTE VARIACION EN EL MERCADO EL ICFES VERIFICARA EN EL MERCADO  </t>
    </r>
  </si>
  <si>
    <t>FORMATO No. 6</t>
  </si>
  <si>
    <t>PROPUESTA ECONÓMICA</t>
  </si>
  <si>
    <r>
      <rPr>
        <b/>
        <sz val="11"/>
        <color indexed="8"/>
        <rFont val="Calibri"/>
        <family val="2"/>
      </rPr>
      <t>OBJETO</t>
    </r>
    <r>
      <rPr>
        <sz val="11"/>
        <color theme="1"/>
        <rFont val="Calibri"/>
        <family val="2"/>
      </rPr>
      <t>:   El contratista se compromete a prestar el servicio de mantenimiento preventivo y correctivo para el sistema de detección de incendio de las diferentes dependencias del ICFES ubicada en la Calle 17 No. 3-40. El objeto del contrato incluye  además, suministro e instalación de los repuestos necesarios previa aprobación del Supervisor del Contrato, conforme a la propuesta presentada por el Contratista.</t>
    </r>
  </si>
  <si>
    <t xml:space="preserve">LISTADO DE REPUESTOS Y/O PIEZAS </t>
  </si>
  <si>
    <t>PROCESO DE SELECCIÓN DIRECTA ICFES-SD-019-2012</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</si>
</sst>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6">
    <font>
      <sz val="11"/>
      <color theme="1"/>
      <name val="Calibri"/>
      <family val="2"/>
    </font>
    <font>
      <sz val="11"/>
      <color indexed="8"/>
      <name val="Calibri"/>
      <family val="2"/>
    </font>
    <font>
      <b/>
      <sz val="9"/>
      <name val="Tahoma"/>
      <family val="2"/>
    </font>
    <font>
      <sz val="9"/>
      <name val="Tahoma"/>
      <family val="2"/>
    </font>
    <font>
      <b/>
      <sz val="11"/>
      <name val="Tahoma"/>
      <family val="2"/>
    </font>
    <font>
      <sz val="11"/>
      <name val="Calibri"/>
      <family val="2"/>
    </font>
    <font>
      <b/>
      <sz val="11"/>
      <color indexed="10"/>
      <name val="Calibri"/>
      <family val="2"/>
    </font>
    <font>
      <b/>
      <sz val="11"/>
      <color indexed="8"/>
      <name val="Calibri"/>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b/>
      <sz val="11"/>
      <color indexed="8"/>
      <name val="Arial"/>
      <family val="2"/>
    </font>
    <font>
      <b/>
      <sz val="11"/>
      <name val="Calibri"/>
      <family val="2"/>
    </font>
    <font>
      <sz val="9"/>
      <name val="Calibri"/>
      <family val="2"/>
    </font>
    <font>
      <b/>
      <sz val="9"/>
      <name val="Calibri"/>
      <family val="2"/>
    </font>
    <font>
      <b/>
      <sz val="10.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sz val="11"/>
      <color theme="1"/>
      <name val="Arial"/>
      <family val="2"/>
    </font>
    <font>
      <b/>
      <sz val="11"/>
      <color rgb="FF000000"/>
      <name val="Arial"/>
      <family val="2"/>
    </font>
    <font>
      <b/>
      <sz val="11"/>
      <color rgb="FF000000"/>
      <name val="Calibri"/>
      <family val="2"/>
    </font>
    <font>
      <b/>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82">
    <xf numFmtId="0" fontId="0" fillId="0" borderId="0" xfId="0" applyFont="1" applyAlignment="1">
      <alignment/>
    </xf>
    <xf numFmtId="0" fontId="0" fillId="0" borderId="0" xfId="0" applyAlignment="1">
      <alignment horizontal="center"/>
    </xf>
    <xf numFmtId="0" fontId="51" fillId="0" borderId="0" xfId="0" applyFont="1" applyAlignment="1">
      <alignment horizontal="justify"/>
    </xf>
    <xf numFmtId="0" fontId="2" fillId="0" borderId="0" xfId="0" applyFont="1" applyFill="1" applyBorder="1" applyAlignment="1">
      <alignment horizontal="center" vertical="top" wrapText="1"/>
    </xf>
    <xf numFmtId="0" fontId="0" fillId="0" borderId="10" xfId="0" applyBorder="1" applyAlignment="1">
      <alignment/>
    </xf>
    <xf numFmtId="0" fontId="51" fillId="0" borderId="10" xfId="0" applyFont="1" applyBorder="1" applyAlignment="1">
      <alignment horizontal="justify"/>
    </xf>
    <xf numFmtId="0" fontId="3" fillId="0" borderId="0" xfId="0" applyFont="1" applyBorder="1" applyAlignment="1">
      <alignment horizontal="left"/>
    </xf>
    <xf numFmtId="0" fontId="0" fillId="0" borderId="0" xfId="0" applyBorder="1" applyAlignment="1">
      <alignment/>
    </xf>
    <xf numFmtId="0" fontId="2" fillId="0" borderId="0" xfId="0" applyFont="1" applyBorder="1" applyAlignment="1">
      <alignment/>
    </xf>
    <xf numFmtId="0" fontId="50" fillId="11" borderId="11" xfId="0" applyFont="1" applyFill="1" applyBorder="1" applyAlignment="1">
      <alignment horizontal="center" wrapText="1"/>
    </xf>
    <xf numFmtId="0" fontId="50" fillId="11" borderId="12" xfId="0" applyFont="1" applyFill="1" applyBorder="1" applyAlignment="1">
      <alignment horizontal="center"/>
    </xf>
    <xf numFmtId="0" fontId="50" fillId="11" borderId="12" xfId="0" applyFont="1" applyFill="1" applyBorder="1" applyAlignment="1">
      <alignment horizontal="center" wrapText="1"/>
    </xf>
    <xf numFmtId="0" fontId="50" fillId="11" borderId="13" xfId="0" applyFont="1" applyFill="1" applyBorder="1" applyAlignment="1">
      <alignment horizontal="center" wrapText="1"/>
    </xf>
    <xf numFmtId="0" fontId="52"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horizontal="center"/>
    </xf>
    <xf numFmtId="0" fontId="53" fillId="0" borderId="18" xfId="0" applyFont="1" applyBorder="1" applyAlignment="1">
      <alignment horizontal="right"/>
    </xf>
    <xf numFmtId="0" fontId="50" fillId="11" borderId="19"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0" xfId="0" applyFont="1" applyBorder="1" applyAlignment="1">
      <alignment vertical="justify" wrapText="1"/>
    </xf>
    <xf numFmtId="0" fontId="0" fillId="0" borderId="0" xfId="0" applyFont="1" applyAlignment="1">
      <alignment/>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29" fillId="0" borderId="0" xfId="0" applyFont="1" applyFill="1" applyBorder="1" applyAlignment="1">
      <alignment vertical="top" wrapText="1"/>
    </xf>
    <xf numFmtId="0" fontId="29" fillId="0" borderId="17" xfId="0" applyFont="1" applyFill="1" applyBorder="1" applyAlignment="1">
      <alignment wrapText="1"/>
    </xf>
    <xf numFmtId="0" fontId="29" fillId="0" borderId="0" xfId="0" applyFont="1" applyFill="1" applyBorder="1" applyAlignment="1">
      <alignment horizontal="center" vertical="top" wrapText="1"/>
    </xf>
    <xf numFmtId="0" fontId="5" fillId="0" borderId="0" xfId="0" applyFont="1" applyFill="1" applyBorder="1" applyAlignment="1">
      <alignment wrapText="1"/>
    </xf>
    <xf numFmtId="0" fontId="5" fillId="0" borderId="0" xfId="0" applyFont="1" applyBorder="1" applyAlignment="1">
      <alignment/>
    </xf>
    <xf numFmtId="0" fontId="5" fillId="0" borderId="0" xfId="0" applyFont="1" applyBorder="1" applyAlignment="1">
      <alignment wrapText="1"/>
    </xf>
    <xf numFmtId="0" fontId="29" fillId="0" borderId="0" xfId="0" applyFont="1" applyBorder="1" applyAlignment="1">
      <alignment horizontal="center"/>
    </xf>
    <xf numFmtId="0" fontId="5" fillId="0" borderId="0" xfId="0" applyFont="1" applyBorder="1" applyAlignment="1">
      <alignment horizontal="center" wrapText="1"/>
    </xf>
    <xf numFmtId="0" fontId="5" fillId="0" borderId="22" xfId="0" applyFont="1" applyBorder="1" applyAlignment="1">
      <alignment/>
    </xf>
    <xf numFmtId="0" fontId="5" fillId="0" borderId="22" xfId="0" applyFont="1" applyBorder="1" applyAlignment="1">
      <alignment horizontal="center" vertical="top" wrapText="1"/>
    </xf>
    <xf numFmtId="0" fontId="5" fillId="0" borderId="22" xfId="0" applyFont="1" applyBorder="1" applyAlignment="1">
      <alignment wrapText="1"/>
    </xf>
    <xf numFmtId="0" fontId="3" fillId="0" borderId="0" xfId="0" applyFont="1" applyBorder="1" applyAlignment="1">
      <alignment/>
    </xf>
    <xf numFmtId="0" fontId="0" fillId="0" borderId="0" xfId="0" applyFont="1" applyAlignment="1">
      <alignment horizontal="justify" vertical="justify" wrapText="1"/>
    </xf>
    <xf numFmtId="0" fontId="29" fillId="0" borderId="0" xfId="0" applyFont="1" applyFill="1" applyBorder="1" applyAlignment="1">
      <alignment horizontal="justify" vertical="justify" wrapText="1"/>
    </xf>
    <xf numFmtId="0" fontId="29" fillId="0" borderId="0" xfId="0" applyFont="1" applyBorder="1" applyAlignment="1">
      <alignment horizontal="justify" vertical="justify" wrapText="1"/>
    </xf>
    <xf numFmtId="0" fontId="5" fillId="0" borderId="0" xfId="0" applyFont="1" applyBorder="1" applyAlignment="1">
      <alignment horizontal="justify" vertical="justify" wrapText="1"/>
    </xf>
    <xf numFmtId="0" fontId="29" fillId="11" borderId="23" xfId="0" applyFont="1" applyFill="1" applyBorder="1" applyAlignment="1">
      <alignment horizontal="center" vertical="justify" wrapText="1"/>
    </xf>
    <xf numFmtId="0" fontId="8" fillId="0" borderId="10" xfId="0" applyFont="1" applyBorder="1" applyAlignment="1">
      <alignment horizontal="justify" vertical="justify" wrapText="1"/>
    </xf>
    <xf numFmtId="0" fontId="30" fillId="0" borderId="10" xfId="0" applyFont="1" applyFill="1" applyBorder="1" applyAlignment="1">
      <alignment horizontal="center" vertical="top" wrapText="1"/>
    </xf>
    <xf numFmtId="0" fontId="31" fillId="0" borderId="10" xfId="0" applyFont="1" applyFill="1" applyBorder="1" applyAlignment="1">
      <alignment horizontal="center" vertical="top" wrapText="1"/>
    </xf>
    <xf numFmtId="0" fontId="31" fillId="0" borderId="20" xfId="0" applyFont="1" applyFill="1" applyBorder="1" applyAlignment="1">
      <alignment horizontal="center" vertical="top" wrapText="1"/>
    </xf>
    <xf numFmtId="0" fontId="31" fillId="0" borderId="15" xfId="0" applyFont="1" applyFill="1" applyBorder="1" applyAlignment="1">
      <alignment horizontal="center" vertical="top" wrapText="1"/>
    </xf>
    <xf numFmtId="0" fontId="8" fillId="0" borderId="10" xfId="0" applyNumberFormat="1" applyFont="1" applyBorder="1" applyAlignment="1">
      <alignment horizontal="justify" vertical="justify" wrapText="1"/>
    </xf>
    <xf numFmtId="0" fontId="30" fillId="0" borderId="10" xfId="0" applyFont="1" applyBorder="1" applyAlignment="1">
      <alignment horizontal="center" vertical="top" wrapText="1"/>
    </xf>
    <xf numFmtId="3" fontId="30" fillId="0" borderId="10" xfId="0" applyNumberFormat="1" applyFont="1" applyBorder="1" applyAlignment="1">
      <alignment horizontal="center" wrapText="1"/>
    </xf>
    <xf numFmtId="0" fontId="4" fillId="0" borderId="0" xfId="0" applyFont="1" applyBorder="1" applyAlignment="1">
      <alignment horizontal="center" vertical="justify" wrapText="1"/>
    </xf>
    <xf numFmtId="0" fontId="3" fillId="0" borderId="0" xfId="0" applyFont="1" applyBorder="1" applyAlignment="1">
      <alignment horizontal="center" vertical="justify"/>
    </xf>
    <xf numFmtId="0" fontId="29" fillId="33" borderId="24" xfId="0" applyFont="1" applyFill="1" applyBorder="1" applyAlignment="1">
      <alignment horizontal="center" vertical="center" wrapText="1"/>
    </xf>
    <xf numFmtId="0" fontId="29" fillId="33" borderId="25" xfId="0" applyFont="1" applyFill="1" applyBorder="1" applyAlignment="1">
      <alignment horizontal="center" vertical="center" wrapText="1"/>
    </xf>
    <xf numFmtId="0" fontId="29" fillId="11" borderId="26" xfId="0" applyFont="1" applyFill="1" applyBorder="1" applyAlignment="1">
      <alignment horizontal="center" vertical="center" wrapText="1"/>
    </xf>
    <xf numFmtId="0" fontId="29" fillId="11" borderId="0" xfId="0" applyFont="1" applyFill="1" applyBorder="1" applyAlignment="1">
      <alignment horizontal="center" vertical="center" wrapText="1"/>
    </xf>
    <xf numFmtId="0" fontId="29" fillId="11" borderId="27" xfId="0" applyFont="1" applyFill="1" applyBorder="1" applyAlignment="1">
      <alignment horizontal="center" vertical="center" wrapText="1"/>
    </xf>
    <xf numFmtId="0" fontId="29" fillId="11" borderId="28" xfId="0" applyFont="1" applyFill="1" applyBorder="1" applyAlignment="1">
      <alignment horizontal="center" vertical="center" wrapText="1"/>
    </xf>
    <xf numFmtId="0" fontId="29" fillId="11" borderId="22" xfId="0" applyFont="1" applyFill="1" applyBorder="1" applyAlignment="1">
      <alignment horizontal="center" vertical="center" wrapText="1"/>
    </xf>
    <xf numFmtId="0" fontId="29" fillId="11" borderId="29" xfId="0" applyFont="1" applyFill="1" applyBorder="1" applyAlignment="1">
      <alignment horizontal="center" vertical="center" wrapText="1"/>
    </xf>
    <xf numFmtId="0" fontId="29" fillId="33" borderId="30" xfId="0" applyFont="1" applyFill="1" applyBorder="1" applyAlignment="1">
      <alignment horizontal="center" vertical="center" wrapText="1"/>
    </xf>
    <xf numFmtId="0" fontId="29" fillId="33" borderId="31" xfId="0" applyFont="1" applyFill="1" applyBorder="1" applyAlignment="1">
      <alignment horizontal="center" vertical="center" wrapText="1"/>
    </xf>
    <xf numFmtId="0" fontId="29" fillId="33" borderId="32" xfId="0" applyFont="1" applyFill="1" applyBorder="1" applyAlignment="1">
      <alignment horizontal="center" vertical="center" wrapText="1"/>
    </xf>
    <xf numFmtId="0" fontId="29" fillId="33" borderId="33" xfId="0" applyFont="1" applyFill="1" applyBorder="1" applyAlignment="1">
      <alignment horizontal="center" vertical="center" wrapText="1"/>
    </xf>
    <xf numFmtId="0" fontId="29" fillId="33" borderId="34" xfId="0" applyFont="1" applyFill="1" applyBorder="1" applyAlignment="1">
      <alignment horizontal="center" vertical="center" wrapText="1"/>
    </xf>
    <xf numFmtId="0" fontId="29" fillId="33" borderId="35" xfId="0" applyFont="1" applyFill="1" applyBorder="1" applyAlignment="1">
      <alignment horizontal="center" vertical="center" wrapText="1"/>
    </xf>
    <xf numFmtId="0" fontId="29" fillId="0" borderId="23" xfId="0" applyFont="1" applyFill="1" applyBorder="1" applyAlignment="1">
      <alignment horizontal="center" vertical="top" wrapText="1"/>
    </xf>
    <xf numFmtId="0" fontId="29" fillId="0" borderId="36"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0" xfId="0" applyFont="1" applyBorder="1" applyAlignment="1">
      <alignment horizontal="center"/>
    </xf>
    <xf numFmtId="0" fontId="29" fillId="17" borderId="38" xfId="0" applyFont="1" applyFill="1" applyBorder="1" applyAlignment="1">
      <alignment horizontal="center" vertical="justify" wrapText="1"/>
    </xf>
    <xf numFmtId="0" fontId="29" fillId="17" borderId="39" xfId="0" applyFont="1" applyFill="1" applyBorder="1" applyAlignment="1">
      <alignment horizontal="center" vertical="justify" wrapText="1"/>
    </xf>
    <xf numFmtId="0" fontId="29" fillId="17" borderId="18" xfId="0" applyFont="1" applyFill="1" applyBorder="1" applyAlignment="1">
      <alignment horizontal="center" vertical="justify" wrapText="1"/>
    </xf>
    <xf numFmtId="0" fontId="54" fillId="11" borderId="38" xfId="0" applyFont="1" applyFill="1" applyBorder="1" applyAlignment="1">
      <alignment horizontal="right"/>
    </xf>
    <xf numFmtId="0" fontId="54" fillId="11" borderId="18" xfId="0" applyFont="1" applyFill="1" applyBorder="1" applyAlignment="1">
      <alignment horizontal="right"/>
    </xf>
    <xf numFmtId="0" fontId="51" fillId="0" borderId="0" xfId="0" applyFont="1" applyAlignment="1">
      <alignment horizontal="center"/>
    </xf>
    <xf numFmtId="0" fontId="3" fillId="0" borderId="40" xfId="0" applyFont="1" applyBorder="1" applyAlignment="1">
      <alignment horizontal="center"/>
    </xf>
    <xf numFmtId="0" fontId="29" fillId="0" borderId="0" xfId="0" applyFont="1" applyBorder="1" applyAlignment="1">
      <alignment vertical="justify" wrapText="1"/>
    </xf>
    <xf numFmtId="0" fontId="5" fillId="0" borderId="0" xfId="0" applyFont="1" applyBorder="1" applyAlignment="1">
      <alignment vertical="justify" wrapText="1"/>
    </xf>
    <xf numFmtId="0" fontId="0" fillId="0" borderId="0" xfId="0" applyAlignment="1">
      <alignment wrapText="1"/>
    </xf>
    <xf numFmtId="0" fontId="55" fillId="0" borderId="0" xfId="0" applyFont="1" applyAlignment="1">
      <alignment horizontal="center"/>
    </xf>
    <xf numFmtId="0" fontId="0" fillId="0" borderId="0" xfId="0"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704850</xdr:colOff>
      <xdr:row>2</xdr:row>
      <xdr:rowOff>161925</xdr:rowOff>
    </xdr:to>
    <xdr:pic>
      <xdr:nvPicPr>
        <xdr:cNvPr id="1" name="1 Imagen" descr="LOGO1"/>
        <xdr:cNvPicPr preferRelativeResize="1">
          <a:picLocks noChangeAspect="1"/>
        </xdr:cNvPicPr>
      </xdr:nvPicPr>
      <xdr:blipFill>
        <a:blip r:embed="rId1"/>
        <a:stretch>
          <a:fillRect/>
        </a:stretch>
      </xdr:blipFill>
      <xdr:spPr>
        <a:xfrm>
          <a:off x="85725" y="0"/>
          <a:ext cx="10382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704850</xdr:colOff>
      <xdr:row>2</xdr:row>
      <xdr:rowOff>161925</xdr:rowOff>
    </xdr:to>
    <xdr:pic>
      <xdr:nvPicPr>
        <xdr:cNvPr id="1" name="1 Imagen" descr="LOGO1"/>
        <xdr:cNvPicPr preferRelativeResize="1">
          <a:picLocks noChangeAspect="1"/>
        </xdr:cNvPicPr>
      </xdr:nvPicPr>
      <xdr:blipFill>
        <a:blip r:embed="rId1"/>
        <a:stretch>
          <a:fillRect/>
        </a:stretch>
      </xdr:blipFill>
      <xdr:spPr>
        <a:xfrm>
          <a:off x="85725" y="0"/>
          <a:ext cx="11715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zoomScalePageLayoutView="0" workbookViewId="0" topLeftCell="A1">
      <selection activeCell="A7" sqref="A7:F8"/>
    </sheetView>
  </sheetViews>
  <sheetFormatPr defaultColWidth="11.421875" defaultRowHeight="15"/>
  <cols>
    <col min="1" max="1" width="6.28125" style="22" customWidth="1"/>
    <col min="2" max="2" width="75.7109375" style="37" customWidth="1"/>
    <col min="3" max="3" width="10.421875" style="22" customWidth="1"/>
    <col min="4" max="4" width="16.00390625" style="22" customWidth="1"/>
    <col min="5" max="5" width="14.28125" style="22" customWidth="1"/>
    <col min="6" max="6" width="13.00390625" style="22" bestFit="1" customWidth="1"/>
    <col min="7" max="16384" width="11.421875" style="22" customWidth="1"/>
  </cols>
  <sheetData>
    <row r="1" spans="2:6" ht="15">
      <c r="B1"/>
      <c r="C1"/>
      <c r="D1"/>
      <c r="E1" s="79"/>
      <c r="F1" s="79"/>
    </row>
    <row r="2" spans="1:6" ht="15">
      <c r="A2" s="80" t="s">
        <v>34</v>
      </c>
      <c r="B2" s="80"/>
      <c r="C2" s="80"/>
      <c r="D2" s="80"/>
      <c r="E2" s="80"/>
      <c r="F2" s="80"/>
    </row>
    <row r="3" spans="1:6" ht="15">
      <c r="A3" s="80" t="s">
        <v>35</v>
      </c>
      <c r="B3" s="80"/>
      <c r="C3" s="80"/>
      <c r="D3" s="80"/>
      <c r="E3" s="80"/>
      <c r="F3" s="80"/>
    </row>
    <row r="4" spans="1:7" ht="15">
      <c r="A4" s="80" t="s">
        <v>38</v>
      </c>
      <c r="B4" s="80"/>
      <c r="C4" s="80"/>
      <c r="D4" s="80"/>
      <c r="E4" s="80"/>
      <c r="F4" s="80"/>
      <c r="G4" s="80"/>
    </row>
    <row r="5" spans="1:6" ht="51" customHeight="1">
      <c r="A5" s="81" t="s">
        <v>36</v>
      </c>
      <c r="B5" s="81"/>
      <c r="C5" s="81"/>
      <c r="D5" s="81"/>
      <c r="E5" s="81"/>
      <c r="F5" s="81"/>
    </row>
    <row r="6" ht="15">
      <c r="B6" s="22"/>
    </row>
    <row r="7" spans="1:6" ht="15">
      <c r="A7" s="54" t="s">
        <v>10</v>
      </c>
      <c r="B7" s="55"/>
      <c r="C7" s="55"/>
      <c r="D7" s="55"/>
      <c r="E7" s="55"/>
      <c r="F7" s="56"/>
    </row>
    <row r="8" spans="1:6" ht="15.75" thickBot="1">
      <c r="A8" s="57"/>
      <c r="B8" s="58"/>
      <c r="C8" s="58"/>
      <c r="D8" s="58"/>
      <c r="E8" s="58"/>
      <c r="F8" s="59"/>
    </row>
    <row r="9" spans="1:6" ht="15" customHeight="1">
      <c r="A9" s="60" t="s">
        <v>23</v>
      </c>
      <c r="B9" s="62" t="s">
        <v>16</v>
      </c>
      <c r="C9" s="62" t="s">
        <v>11</v>
      </c>
      <c r="D9" s="52" t="s">
        <v>7</v>
      </c>
      <c r="E9" s="52" t="s">
        <v>8</v>
      </c>
      <c r="F9" s="64" t="s">
        <v>1</v>
      </c>
    </row>
    <row r="10" spans="1:6" ht="36.75" customHeight="1">
      <c r="A10" s="61"/>
      <c r="B10" s="63"/>
      <c r="C10" s="63"/>
      <c r="D10" s="53"/>
      <c r="E10" s="53"/>
      <c r="F10" s="65"/>
    </row>
    <row r="11" spans="1:6" ht="48">
      <c r="A11" s="23">
        <v>1</v>
      </c>
      <c r="B11" s="42" t="s">
        <v>27</v>
      </c>
      <c r="C11" s="43">
        <v>1</v>
      </c>
      <c r="D11" s="44"/>
      <c r="E11" s="45">
        <f>D11*0.16+D11</f>
        <v>0</v>
      </c>
      <c r="F11" s="46">
        <f>+E11*C11*A11</f>
        <v>0</v>
      </c>
    </row>
    <row r="12" spans="1:6" ht="36">
      <c r="A12" s="23">
        <v>2</v>
      </c>
      <c r="B12" s="42" t="s">
        <v>28</v>
      </c>
      <c r="C12" s="43">
        <v>1</v>
      </c>
      <c r="D12" s="44"/>
      <c r="E12" s="45">
        <f>D12*0.16+D12</f>
        <v>0</v>
      </c>
      <c r="F12" s="46">
        <f>+E12*C12*A12</f>
        <v>0</v>
      </c>
    </row>
    <row r="13" spans="1:6" ht="36">
      <c r="A13" s="23">
        <v>3</v>
      </c>
      <c r="B13" s="47" t="s">
        <v>29</v>
      </c>
      <c r="C13" s="43">
        <v>1</v>
      </c>
      <c r="D13" s="44"/>
      <c r="E13" s="45">
        <f>D13*0.16+D13</f>
        <v>0</v>
      </c>
      <c r="F13" s="46">
        <f>+E13*C13*A13</f>
        <v>0</v>
      </c>
    </row>
    <row r="14" spans="1:6" ht="36.75" customHeight="1">
      <c r="A14" s="24">
        <v>4</v>
      </c>
      <c r="B14" s="47" t="s">
        <v>30</v>
      </c>
      <c r="C14" s="48">
        <v>1</v>
      </c>
      <c r="D14" s="49"/>
      <c r="E14" s="45">
        <f>D14*0.16+D14</f>
        <v>0</v>
      </c>
      <c r="F14" s="46">
        <f>+E14*C14*A14</f>
        <v>0</v>
      </c>
    </row>
    <row r="15" spans="1:6" ht="19.5" customHeight="1" thickBot="1">
      <c r="A15" s="70" t="s">
        <v>25</v>
      </c>
      <c r="B15" s="71"/>
      <c r="C15" s="71"/>
      <c r="D15" s="71"/>
      <c r="E15" s="72"/>
      <c r="F15" s="26">
        <f>SUM(F11:F14)</f>
        <v>0</v>
      </c>
    </row>
    <row r="16" spans="1:6" ht="19.5" customHeight="1">
      <c r="A16" s="25"/>
      <c r="B16" s="38"/>
      <c r="C16" s="27"/>
      <c r="D16" s="27"/>
      <c r="E16" s="27"/>
      <c r="F16" s="28"/>
    </row>
    <row r="17" spans="1:6" ht="15.75" thickBot="1">
      <c r="A17" s="25"/>
      <c r="B17" s="38"/>
      <c r="C17" s="27"/>
      <c r="D17" s="27"/>
      <c r="E17" s="27"/>
      <c r="F17" s="28"/>
    </row>
    <row r="18" spans="1:6" ht="15.75" customHeight="1" thickBot="1">
      <c r="A18" s="25"/>
      <c r="B18" s="41" t="s">
        <v>17</v>
      </c>
      <c r="C18" s="66">
        <f>F15+'REPUESTOS '!G12</f>
        <v>0</v>
      </c>
      <c r="D18" s="67"/>
      <c r="E18" s="67"/>
      <c r="F18" s="68"/>
    </row>
    <row r="19" spans="1:6" ht="15">
      <c r="A19" s="25"/>
      <c r="B19" s="38"/>
      <c r="C19" s="27"/>
      <c r="D19" s="27"/>
      <c r="E19" s="27"/>
      <c r="F19" s="28"/>
    </row>
    <row r="20" spans="1:6" ht="15">
      <c r="A20" s="25"/>
      <c r="B20" s="38"/>
      <c r="C20" s="27"/>
      <c r="D20" s="27"/>
      <c r="E20" s="27"/>
      <c r="F20" s="28"/>
    </row>
    <row r="21" spans="1:6" ht="15">
      <c r="A21" s="25"/>
      <c r="B21" s="39" t="s">
        <v>3</v>
      </c>
      <c r="C21" s="27"/>
      <c r="D21" s="27"/>
      <c r="E21" s="27"/>
      <c r="F21" s="28"/>
    </row>
    <row r="22" spans="1:6" ht="15">
      <c r="A22" s="25"/>
      <c r="B22" s="39" t="s">
        <v>4</v>
      </c>
      <c r="C22" s="27"/>
      <c r="D22" s="27"/>
      <c r="E22" s="27"/>
      <c r="F22" s="28"/>
    </row>
    <row r="23" spans="1:6" ht="15">
      <c r="A23" s="25"/>
      <c r="B23" s="39" t="s">
        <v>5</v>
      </c>
      <c r="C23" s="27"/>
      <c r="D23" s="27"/>
      <c r="E23" s="27"/>
      <c r="F23" s="28"/>
    </row>
    <row r="24" spans="1:6" ht="15">
      <c r="A24" s="29"/>
      <c r="B24" s="39"/>
      <c r="C24" s="33"/>
      <c r="D24" s="34"/>
      <c r="E24" s="34"/>
      <c r="F24" s="35"/>
    </row>
    <row r="25" spans="1:6" ht="15">
      <c r="A25" s="29"/>
      <c r="B25" s="40"/>
      <c r="C25" s="69"/>
      <c r="D25" s="69"/>
      <c r="E25" s="31"/>
      <c r="F25" s="30"/>
    </row>
    <row r="26" spans="1:6" ht="15">
      <c r="A26" s="29"/>
      <c r="B26" s="40"/>
      <c r="C26" s="29"/>
      <c r="D26" s="32"/>
      <c r="E26" s="32"/>
      <c r="F26" s="30"/>
    </row>
    <row r="27" spans="1:6" ht="27.75" customHeight="1">
      <c r="A27" s="29"/>
      <c r="B27" s="77" t="s">
        <v>31</v>
      </c>
      <c r="C27" s="77"/>
      <c r="D27" s="77"/>
      <c r="E27" s="77"/>
      <c r="F27" s="77"/>
    </row>
    <row r="28" spans="1:6" ht="30" customHeight="1">
      <c r="A28" s="29"/>
      <c r="B28" s="77" t="s">
        <v>32</v>
      </c>
      <c r="C28" s="77"/>
      <c r="D28" s="77"/>
      <c r="E28" s="77"/>
      <c r="F28" s="77"/>
    </row>
    <row r="29" spans="1:6" ht="45.75" customHeight="1">
      <c r="A29" s="29"/>
      <c r="B29" s="77" t="s">
        <v>33</v>
      </c>
      <c r="C29" s="77"/>
      <c r="D29" s="77"/>
      <c r="E29" s="77"/>
      <c r="F29" s="77"/>
    </row>
    <row r="30" spans="1:6" ht="15">
      <c r="A30" s="29"/>
      <c r="B30" s="78"/>
      <c r="C30" s="77"/>
      <c r="D30" s="77"/>
      <c r="E30" s="77"/>
      <c r="F30" s="77"/>
    </row>
  </sheetData>
  <sheetProtection/>
  <mergeCells count="18">
    <mergeCell ref="B30:F30"/>
    <mergeCell ref="A2:F2"/>
    <mergeCell ref="A3:F3"/>
    <mergeCell ref="A5:F5"/>
    <mergeCell ref="A4:G4"/>
    <mergeCell ref="C18:F18"/>
    <mergeCell ref="C25:D25"/>
    <mergeCell ref="A15:E15"/>
    <mergeCell ref="B27:F27"/>
    <mergeCell ref="B28:F28"/>
    <mergeCell ref="B29:F29"/>
    <mergeCell ref="E9:E10"/>
    <mergeCell ref="A7:F8"/>
    <mergeCell ref="A9:A10"/>
    <mergeCell ref="B9:B10"/>
    <mergeCell ref="C9:C10"/>
    <mergeCell ref="D9:D10"/>
    <mergeCell ref="F9:F10"/>
  </mergeCells>
  <printOptions/>
  <pageMargins left="0.1968503937007874" right="0.1968503937007874" top="0.7480314960629921" bottom="0.7480314960629921" header="0.31496062992125984" footer="0.31496062992125984"/>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dimension ref="A2:M20"/>
  <sheetViews>
    <sheetView zoomScalePageLayoutView="0" workbookViewId="0" topLeftCell="A1">
      <selection activeCell="A3" sqref="A3:G3"/>
    </sheetView>
  </sheetViews>
  <sheetFormatPr defaultColWidth="11.421875" defaultRowHeight="15"/>
  <cols>
    <col min="1" max="1" width="8.28125" style="1" customWidth="1"/>
    <col min="2" max="2" width="41.7109375" style="0" customWidth="1"/>
    <col min="3" max="3" width="16.8515625" style="0" customWidth="1"/>
    <col min="4" max="4" width="15.8515625" style="0" customWidth="1"/>
    <col min="5" max="5" width="16.7109375" style="0" customWidth="1"/>
    <col min="6" max="6" width="12.7109375" style="0" customWidth="1"/>
    <col min="7" max="7" width="16.00390625" style="0" customWidth="1"/>
    <col min="8" max="8" width="2.7109375" style="0" customWidth="1"/>
  </cols>
  <sheetData>
    <row r="1" ht="15"/>
    <row r="2" spans="1:6" ht="15">
      <c r="A2" s="80" t="s">
        <v>34</v>
      </c>
      <c r="B2" s="80"/>
      <c r="C2" s="80"/>
      <c r="D2" s="80"/>
      <c r="E2" s="80"/>
      <c r="F2" s="80"/>
    </row>
    <row r="3" spans="1:7" ht="15">
      <c r="A3" s="80" t="s">
        <v>38</v>
      </c>
      <c r="B3" s="80"/>
      <c r="C3" s="80"/>
      <c r="D3" s="80"/>
      <c r="E3" s="80"/>
      <c r="F3" s="80"/>
      <c r="G3" s="80"/>
    </row>
    <row r="4" spans="1:7" ht="15.75" thickBot="1">
      <c r="A4" s="80" t="s">
        <v>37</v>
      </c>
      <c r="B4" s="80"/>
      <c r="C4" s="80"/>
      <c r="D4" s="80"/>
      <c r="E4" s="80"/>
      <c r="F4" s="80"/>
      <c r="G4" s="80"/>
    </row>
    <row r="5" spans="1:7" ht="60">
      <c r="A5" s="9" t="s">
        <v>2</v>
      </c>
      <c r="B5" s="10" t="s">
        <v>0</v>
      </c>
      <c r="C5" s="11" t="s">
        <v>12</v>
      </c>
      <c r="D5" s="11" t="s">
        <v>14</v>
      </c>
      <c r="E5" s="18" t="s">
        <v>15</v>
      </c>
      <c r="F5" s="18" t="s">
        <v>13</v>
      </c>
      <c r="G5" s="12" t="s">
        <v>9</v>
      </c>
    </row>
    <row r="6" spans="1:7" ht="15">
      <c r="A6" s="13">
        <v>1</v>
      </c>
      <c r="B6" s="5" t="s">
        <v>24</v>
      </c>
      <c r="C6" s="5"/>
      <c r="D6" s="4"/>
      <c r="E6" s="19"/>
      <c r="F6" s="19"/>
      <c r="G6" s="14">
        <f aca="true" t="shared" si="0" ref="G6:G11">+(C6+E6)*A6+(D6+F6)*A6</f>
        <v>0</v>
      </c>
    </row>
    <row r="7" spans="1:7" ht="15">
      <c r="A7" s="13">
        <v>2</v>
      </c>
      <c r="B7" s="5" t="s">
        <v>18</v>
      </c>
      <c r="C7" s="5"/>
      <c r="D7" s="4"/>
      <c r="E7" s="19"/>
      <c r="F7" s="19"/>
      <c r="G7" s="14">
        <f t="shared" si="0"/>
        <v>0</v>
      </c>
    </row>
    <row r="8" spans="1:7" ht="15">
      <c r="A8" s="13">
        <v>35</v>
      </c>
      <c r="B8" s="5" t="s">
        <v>19</v>
      </c>
      <c r="C8" s="5"/>
      <c r="D8" s="4"/>
      <c r="E8" s="19"/>
      <c r="F8" s="19"/>
      <c r="G8" s="14">
        <f t="shared" si="0"/>
        <v>0</v>
      </c>
    </row>
    <row r="9" spans="1:7" ht="15">
      <c r="A9" s="13">
        <v>5</v>
      </c>
      <c r="B9" s="5" t="s">
        <v>20</v>
      </c>
      <c r="C9" s="5"/>
      <c r="D9" s="4"/>
      <c r="E9" s="19"/>
      <c r="F9" s="19"/>
      <c r="G9" s="14">
        <f t="shared" si="0"/>
        <v>0</v>
      </c>
    </row>
    <row r="10" spans="1:7" ht="29.25">
      <c r="A10" s="13">
        <v>5</v>
      </c>
      <c r="B10" s="5" t="s">
        <v>21</v>
      </c>
      <c r="C10" s="5"/>
      <c r="D10" s="4"/>
      <c r="E10" s="19"/>
      <c r="F10" s="19"/>
      <c r="G10" s="14">
        <f t="shared" si="0"/>
        <v>0</v>
      </c>
    </row>
    <row r="11" spans="1:7" ht="29.25">
      <c r="A11" s="13">
        <v>1</v>
      </c>
      <c r="B11" s="5" t="s">
        <v>22</v>
      </c>
      <c r="C11" s="5"/>
      <c r="D11" s="4"/>
      <c r="E11" s="19"/>
      <c r="F11" s="19"/>
      <c r="G11" s="14">
        <f t="shared" si="0"/>
        <v>0</v>
      </c>
    </row>
    <row r="12" spans="1:7" ht="15.75" thickBot="1">
      <c r="A12" s="73" t="s">
        <v>26</v>
      </c>
      <c r="B12" s="74"/>
      <c r="C12" s="17"/>
      <c r="D12" s="15"/>
      <c r="E12" s="20"/>
      <c r="F12" s="20"/>
      <c r="G12" s="16">
        <f>SUM(G6:G11)</f>
        <v>0</v>
      </c>
    </row>
    <row r="13" spans="2:7" ht="15">
      <c r="B13" s="2"/>
      <c r="C13" s="2"/>
      <c r="D13" s="7"/>
      <c r="E13" s="7"/>
      <c r="F13" s="7"/>
      <c r="G13" s="7"/>
    </row>
    <row r="14" spans="2:13" ht="15">
      <c r="B14" s="2"/>
      <c r="C14" s="75"/>
      <c r="D14" s="75"/>
      <c r="E14" s="75"/>
      <c r="F14" s="75"/>
      <c r="G14" s="75"/>
      <c r="H14" s="75"/>
      <c r="I14" s="75"/>
      <c r="J14" s="75"/>
      <c r="K14" s="75"/>
      <c r="L14" s="75"/>
      <c r="M14" s="75"/>
    </row>
    <row r="15" spans="2:7" ht="15">
      <c r="B15" s="2"/>
      <c r="C15" s="2"/>
      <c r="D15" s="7"/>
      <c r="E15" s="7"/>
      <c r="F15" s="7"/>
      <c r="G15" s="7"/>
    </row>
    <row r="16" spans="2:6" ht="16.5" customHeight="1">
      <c r="B16" s="21" t="s">
        <v>3</v>
      </c>
      <c r="C16" s="3"/>
      <c r="D16" s="3"/>
      <c r="E16" s="3"/>
      <c r="F16" s="3"/>
    </row>
    <row r="17" spans="2:6" ht="16.5" customHeight="1">
      <c r="B17" s="21" t="s">
        <v>4</v>
      </c>
      <c r="C17" s="3"/>
      <c r="D17" s="3"/>
      <c r="E17" s="3"/>
      <c r="F17" s="3"/>
    </row>
    <row r="18" spans="2:6" ht="13.5" customHeight="1">
      <c r="B18" s="21" t="s">
        <v>5</v>
      </c>
      <c r="C18" s="3"/>
      <c r="D18" s="3"/>
      <c r="E18" s="3"/>
      <c r="F18" s="3"/>
    </row>
    <row r="19" spans="1:7" ht="15.75" thickBot="1">
      <c r="A19" s="50"/>
      <c r="B19" s="6"/>
      <c r="C19" s="76"/>
      <c r="D19" s="76"/>
      <c r="E19" s="36"/>
      <c r="F19" s="36"/>
      <c r="G19" s="36"/>
    </row>
    <row r="20" spans="1:6" ht="15">
      <c r="A20" s="51"/>
      <c r="C20" s="8" t="s">
        <v>6</v>
      </c>
      <c r="D20" s="8"/>
      <c r="E20" s="8"/>
      <c r="F20" s="8"/>
    </row>
  </sheetData>
  <sheetProtection/>
  <mergeCells count="6">
    <mergeCell ref="A12:B12"/>
    <mergeCell ref="C14:M14"/>
    <mergeCell ref="C19:D19"/>
    <mergeCell ref="A2:F2"/>
    <mergeCell ref="A4:G4"/>
    <mergeCell ref="A3:G3"/>
  </mergeCells>
  <printOptions/>
  <pageMargins left="0.7086614173228347" right="0.7086614173228347"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cmoya</dc:creator>
  <cp:keywords/>
  <dc:description/>
  <cp:lastModifiedBy>cmoya</cp:lastModifiedBy>
  <cp:lastPrinted>2012-02-21T16:20:53Z</cp:lastPrinted>
  <dcterms:created xsi:type="dcterms:W3CDTF">2012-02-07T16:45:06Z</dcterms:created>
  <dcterms:modified xsi:type="dcterms:W3CDTF">2012-03-15T20:44:41Z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