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15" windowHeight="7395" activeTab="0"/>
  </bookViews>
  <sheets>
    <sheet name="OFERTA " sheetId="1" r:id="rId1"/>
    <sheet name="REPUESTOS " sheetId="2" r:id="rId2"/>
  </sheets>
  <definedNames/>
  <calcPr fullCalcOnLoad="1"/>
</workbook>
</file>

<file path=xl/sharedStrings.xml><?xml version="1.0" encoding="utf-8"?>
<sst xmlns="http://schemas.openxmlformats.org/spreadsheetml/2006/main" count="53" uniqueCount="48">
  <si>
    <t xml:space="preserve">CANT </t>
  </si>
  <si>
    <t>TANQUE  EN CEMENTO DE RESERVA DE AGUA POTABLE SUBTERRANEO UBICADO EN EL PATIO INTERIOR DEL EDIFICIO  DE 12 M3 APROXIMADAMENTTE CUYAS MEDIAS SON: ANCHO 2,9 M, FONDO 3,00 M, ALT: 1,6 M, CAPACIDAD 13,92 m3, AREA PARED: 18,88 m2, Area Piso: 8,70 m2</t>
  </si>
  <si>
    <t>TANQUE  EN CEMENTO DE RESERVA DE AGUA POTABLE  ELEVADO UBICADO ENCIMA DE LOS CONSULTORIOS,   DE 12 M3 APROXIMADAMENTTE CUYAS MEDIAS SON: ANCHO 2,08 M, FONDO 4,70 M, ALT: 1,52 M, CAPACIDAD 14,86 m3, AREA PARED: 20,61 m2, Area Piso 9,78 m2</t>
  </si>
  <si>
    <t xml:space="preserve">TANQUES PLASTICOS  PVC DE 1000 LITROS </t>
  </si>
  <si>
    <t xml:space="preserve">MOTOBOMBAS MARCA PERLES 1X2X6 MOTORES SIEMENS DE 6.6 HP CON SUS RESPECTIVOS ACCESORIOS (ARRANCADORES) UBICADAS EN EL PRIMER PISO DE LA SEDE CENTRAL DEL ICFES. </t>
  </si>
  <si>
    <t xml:space="preserve">MOTOBOMBAS MARCA IHM CON MOTORES SIEMENS DEL EQUIPO HIDROFLO DE 1.5 HPCON SUS RESPECTIVOS ACCESORIOS (ARRANCADORES) UBICADAS EN EL SEPTIMO  PISO DE LA SEDE CENTRAL DEL ICFES. </t>
  </si>
  <si>
    <t xml:space="preserve">MOTOBOMBA MARCA  BARNES  CON MOTORES SIEMENS DE 2.3 HP CON SUS RESPECTIVOS ACCESORIOS UBICADA EN EL SOTANO DE LA SEDE CENTRAL DEL ICFES. </t>
  </si>
  <si>
    <t xml:space="preserve">Rodamientos </t>
  </si>
  <si>
    <t xml:space="preserve">Empaques </t>
  </si>
  <si>
    <t xml:space="preserve">Sellos mecánicos </t>
  </si>
  <si>
    <t xml:space="preserve">DESCRIPCION DEL REPUESTO </t>
  </si>
  <si>
    <t xml:space="preserve">VALOR UNITARIO </t>
  </si>
  <si>
    <t xml:space="preserve">Casquillos </t>
  </si>
  <si>
    <t>Reconstrucción de ejes</t>
  </si>
  <si>
    <t xml:space="preserve">Ventiladores </t>
  </si>
  <si>
    <t xml:space="preserve">Tornillos de ensamble </t>
  </si>
  <si>
    <t xml:space="preserve">Cuñas </t>
  </si>
  <si>
    <t>Rebobinados de motores</t>
  </si>
  <si>
    <t xml:space="preserve">VALOR TOTAL </t>
  </si>
  <si>
    <t xml:space="preserve">CANT. </t>
  </si>
  <si>
    <t xml:space="preserve">TOTAL </t>
  </si>
  <si>
    <t>REPRESENTANTE LEGAL</t>
  </si>
  <si>
    <t>Nombre</t>
  </si>
  <si>
    <t>Razón Social</t>
  </si>
  <si>
    <t xml:space="preserve">FIRMA DEL REPRESENTANTE LEGAL </t>
  </si>
  <si>
    <t xml:space="preserve">                 POR SITUACIONES DE INCREMENTO EN EL MERCADO, DE DARSE  EL ICFES SE RESERVA EL DERECHO DE VERIFICAR EN EL MERCADO </t>
  </si>
  <si>
    <t xml:space="preserve">               ASI MISMO EL ICFES PODRA VERIFICAR LOS VALORES EN EL MERCADO.  NO SE ACEPTARAN VALORES POR ENCIMA DEL PRECIO COMERCIAL </t>
  </si>
  <si>
    <t xml:space="preserve">VALOR UNITARIO   SIN IVA </t>
  </si>
  <si>
    <t xml:space="preserve">VALOR UNITARIO  CON  IVA </t>
  </si>
  <si>
    <t xml:space="preserve">VALOR TOTAL  CON IVA </t>
  </si>
  <si>
    <t>FORMATO No. 5</t>
  </si>
  <si>
    <t xml:space="preserve"> PROPUESTA ECONÓMICA</t>
  </si>
  <si>
    <t xml:space="preserve">No. VISITAS </t>
  </si>
  <si>
    <t>VALOR UNITARIO MANO DE OBRA (SIN IVA)</t>
  </si>
  <si>
    <t>IVA REPUESTO (unitario)</t>
  </si>
  <si>
    <t>VALOR UNITARIO REPUESTO  (SIN IVA )</t>
  </si>
  <si>
    <t>IVA MANO DE OBRA (unitario) * si aplica</t>
  </si>
  <si>
    <t xml:space="preserve">Modernización  de los tableros existentes de las motobombas (Partes de maniobra de los tableros de control: contactores, reles térmicos, lámparas pilotos, selectores) </t>
  </si>
  <si>
    <r>
      <t>NOTA 1.</t>
    </r>
    <r>
      <rPr>
        <sz val="11"/>
        <rFont val="Calibri"/>
        <family val="2"/>
      </rPr>
      <t xml:space="preserve"> EL VALOR DEL MANTENIMIENTO  PREVENTIVO Y CORRECTIVO INCLUYE LA </t>
    </r>
    <r>
      <rPr>
        <b/>
        <sz val="11"/>
        <color indexed="10"/>
        <rFont val="Calibri"/>
        <family val="2"/>
      </rPr>
      <t xml:space="preserve">MANO DE OBRA </t>
    </r>
    <r>
      <rPr>
        <sz val="11"/>
        <rFont val="Calibri"/>
        <family val="2"/>
      </rPr>
      <t xml:space="preserve"> Y NO PUEDE EXCEDER EL PRESUPUESTO </t>
    </r>
  </si>
  <si>
    <r>
      <t xml:space="preserve">                </t>
    </r>
    <r>
      <rPr>
        <sz val="11"/>
        <rFont val="Calibri"/>
        <family val="2"/>
      </rPr>
      <t xml:space="preserve"> ESTABLECIDO EN LOS TERMINOS DE REFERENCIA</t>
    </r>
  </si>
  <si>
    <r>
      <t>NOTA 2.</t>
    </r>
    <r>
      <rPr>
        <sz val="11"/>
        <rFont val="Calibri"/>
        <family val="2"/>
      </rPr>
      <t xml:space="preserve"> LOS VALORES UNITARIOS SE DEBERAN MANTENER DURANTE LA EJECUCION DEL CONTRATO, EXCEPTO  EN EL CASO DE LOS REPUESTOS QUE </t>
    </r>
  </si>
  <si>
    <r>
      <t>NOTA 3.</t>
    </r>
    <r>
      <rPr>
        <sz val="11"/>
        <rFont val="Calibri"/>
        <family val="2"/>
      </rPr>
      <t xml:space="preserve"> EL VALOR DE LOS REPUESTOS O PIEZAS SERAN CONFORME A LA COTIZACION INDICADA EN EL PLIEGO DE CONDICIONES, </t>
    </r>
  </si>
  <si>
    <r>
      <t xml:space="preserve">             </t>
    </r>
    <r>
      <rPr>
        <sz val="11"/>
        <rFont val="Calibri"/>
        <family val="2"/>
      </rPr>
      <t xml:space="preserve">  ESTOS VALORES SON APROXIMADOS EN CASO DE QUE SE PRESENTE VARIACION EN EL MERCADO EL ICFES VERIFICARA EN EL MERCADO  </t>
    </r>
  </si>
  <si>
    <t>DESCRIPCION VISITAS DE MANTENIMIENTO PREVENTIVO</t>
  </si>
  <si>
    <r>
      <t xml:space="preserve"> MANO DE OBRA MANTENIMIENTO CORRECTIVO DE LOS TANQUES DE RESERVA DE AGUA POTABLE (</t>
    </r>
    <r>
      <rPr>
        <b/>
        <sz val="11"/>
        <rFont val="Calibri"/>
        <family val="2"/>
      </rPr>
      <t xml:space="preserve">FISURA  E IMPERMEABILIZACION </t>
    </r>
    <r>
      <rPr>
        <sz val="11"/>
        <rFont val="Calibri"/>
        <family val="2"/>
      </rPr>
      <t>)</t>
    </r>
  </si>
  <si>
    <t>CANT.</t>
  </si>
  <si>
    <t>SERVICIO A PRESTAR TANQUES</t>
  </si>
  <si>
    <t>VALOR TOTAL OFERTA ECONÓMICA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</si>
</sst>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justify"/>
    </xf>
    <xf numFmtId="0" fontId="2" fillId="0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justify"/>
    </xf>
    <xf numFmtId="0" fontId="46" fillId="0" borderId="1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5" fillId="11" borderId="11" xfId="0" applyFont="1" applyFill="1" applyBorder="1" applyAlignment="1">
      <alignment horizontal="center" wrapText="1"/>
    </xf>
    <xf numFmtId="0" fontId="45" fillId="11" borderId="12" xfId="0" applyFont="1" applyFill="1" applyBorder="1" applyAlignment="1">
      <alignment horizontal="center"/>
    </xf>
    <xf numFmtId="0" fontId="45" fillId="11" borderId="12" xfId="0" applyFont="1" applyFill="1" applyBorder="1" applyAlignment="1">
      <alignment horizontal="center" wrapText="1"/>
    </xf>
    <xf numFmtId="0" fontId="45" fillId="11" borderId="13" xfId="0" applyFont="1" applyFill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48" fillId="0" borderId="18" xfId="0" applyFont="1" applyBorder="1" applyAlignment="1">
      <alignment horizontal="right"/>
    </xf>
    <xf numFmtId="0" fontId="45" fillId="11" borderId="19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Border="1" applyAlignment="1">
      <alignment vertic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left" vertical="justify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11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 vertical="top" wrapText="1"/>
    </xf>
    <xf numFmtId="0" fontId="6" fillId="0" borderId="25" xfId="0" applyFont="1" applyBorder="1" applyAlignment="1">
      <alignment wrapText="1"/>
    </xf>
    <xf numFmtId="0" fontId="5" fillId="17" borderId="26" xfId="0" applyFont="1" applyFill="1" applyBorder="1" applyAlignment="1">
      <alignment vertical="top" wrapText="1"/>
    </xf>
    <xf numFmtId="0" fontId="5" fillId="17" borderId="27" xfId="0" applyFont="1" applyFill="1" applyBorder="1" applyAlignment="1">
      <alignment horizontal="left" vertical="justify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17" borderId="30" xfId="0" applyFont="1" applyFill="1" applyBorder="1" applyAlignment="1">
      <alignment horizontal="center" vertical="top" wrapText="1"/>
    </xf>
    <xf numFmtId="0" fontId="5" fillId="17" borderId="18" xfId="0" applyFont="1" applyFill="1" applyBorder="1" applyAlignment="1">
      <alignment horizontal="center" vertical="top" wrapText="1"/>
    </xf>
    <xf numFmtId="0" fontId="5" fillId="11" borderId="31" xfId="0" applyFont="1" applyFill="1" applyBorder="1" applyAlignment="1">
      <alignment horizontal="center" vertical="center" wrapText="1"/>
    </xf>
    <xf numFmtId="0" fontId="5" fillId="11" borderId="32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1" borderId="34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" fillId="11" borderId="39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48" fillId="0" borderId="45" xfId="0" applyFont="1" applyBorder="1" applyAlignment="1">
      <alignment horizontal="right"/>
    </xf>
    <xf numFmtId="0" fontId="48" fillId="0" borderId="18" xfId="0" applyFont="1" applyBorder="1" applyAlignment="1">
      <alignment horizontal="right"/>
    </xf>
    <xf numFmtId="0" fontId="3" fillId="0" borderId="2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25">
      <selection activeCell="B42" sqref="B42"/>
    </sheetView>
  </sheetViews>
  <sheetFormatPr defaultColWidth="11.421875" defaultRowHeight="15"/>
  <cols>
    <col min="1" max="1" width="6.28125" style="25" customWidth="1"/>
    <col min="2" max="2" width="69.8515625" style="26" customWidth="1"/>
    <col min="3" max="3" width="8.421875" style="25" customWidth="1"/>
    <col min="4" max="4" width="13.140625" style="25" customWidth="1"/>
    <col min="5" max="5" width="14.28125" style="25" customWidth="1"/>
    <col min="6" max="6" width="13.00390625" style="25" bestFit="1" customWidth="1"/>
    <col min="7" max="16384" width="11.421875" style="25" customWidth="1"/>
  </cols>
  <sheetData>
    <row r="1" spans="1:6" ht="15">
      <c r="A1" s="66" t="s">
        <v>30</v>
      </c>
      <c r="B1" s="67"/>
      <c r="C1" s="67"/>
      <c r="D1" s="67"/>
      <c r="E1" s="67"/>
      <c r="F1" s="68"/>
    </row>
    <row r="2" spans="1:6" ht="15">
      <c r="A2" s="69" t="s">
        <v>31</v>
      </c>
      <c r="B2" s="70"/>
      <c r="C2" s="70"/>
      <c r="D2" s="70"/>
      <c r="E2" s="70"/>
      <c r="F2" s="71"/>
    </row>
    <row r="3" spans="1:6" ht="15">
      <c r="A3" s="72"/>
      <c r="B3" s="73"/>
      <c r="C3" s="73"/>
      <c r="D3" s="73"/>
      <c r="E3" s="73"/>
      <c r="F3" s="74"/>
    </row>
    <row r="4" spans="1:6" ht="15">
      <c r="A4" s="54"/>
      <c r="B4" s="55"/>
      <c r="C4" s="55"/>
      <c r="D4" s="55"/>
      <c r="E4" s="55"/>
      <c r="F4" s="56"/>
    </row>
    <row r="5" spans="1:6" ht="15">
      <c r="A5" s="54"/>
      <c r="B5" s="55"/>
      <c r="C5" s="55"/>
      <c r="D5" s="55"/>
      <c r="E5" s="55"/>
      <c r="F5" s="56"/>
    </row>
    <row r="6" spans="1:6" ht="15.75" thickBot="1">
      <c r="A6" s="54"/>
      <c r="B6" s="55"/>
      <c r="C6" s="55"/>
      <c r="D6" s="55"/>
      <c r="E6" s="55"/>
      <c r="F6" s="56"/>
    </row>
    <row r="7" spans="1:6" ht="15" customHeight="1">
      <c r="A7" s="75" t="s">
        <v>0</v>
      </c>
      <c r="B7" s="77" t="s">
        <v>43</v>
      </c>
      <c r="C7" s="77" t="s">
        <v>32</v>
      </c>
      <c r="D7" s="62" t="s">
        <v>27</v>
      </c>
      <c r="E7" s="62" t="s">
        <v>28</v>
      </c>
      <c r="F7" s="79" t="s">
        <v>18</v>
      </c>
    </row>
    <row r="8" spans="1:6" ht="36.75" customHeight="1">
      <c r="A8" s="76"/>
      <c r="B8" s="78"/>
      <c r="C8" s="78"/>
      <c r="D8" s="63"/>
      <c r="E8" s="63"/>
      <c r="F8" s="80"/>
    </row>
    <row r="9" spans="1:6" ht="60">
      <c r="A9" s="28">
        <v>1</v>
      </c>
      <c r="B9" s="29" t="s">
        <v>1</v>
      </c>
      <c r="C9" s="30">
        <v>2</v>
      </c>
      <c r="D9" s="31"/>
      <c r="E9" s="32">
        <f aca="true" t="shared" si="0" ref="E9:E14">D9*0.16</f>
        <v>0</v>
      </c>
      <c r="F9" s="33">
        <f aca="true" t="shared" si="1" ref="F9:F14">+E9*C9*A9</f>
        <v>0</v>
      </c>
    </row>
    <row r="10" spans="1:6" ht="63" customHeight="1">
      <c r="A10" s="28">
        <v>1</v>
      </c>
      <c r="B10" s="29" t="s">
        <v>2</v>
      </c>
      <c r="C10" s="30">
        <v>2</v>
      </c>
      <c r="D10" s="31"/>
      <c r="E10" s="32">
        <f t="shared" si="0"/>
        <v>0</v>
      </c>
      <c r="F10" s="33">
        <f t="shared" si="1"/>
        <v>0</v>
      </c>
    </row>
    <row r="11" spans="1:6" ht="35.25" customHeight="1">
      <c r="A11" s="28">
        <v>4</v>
      </c>
      <c r="B11" s="34" t="s">
        <v>3</v>
      </c>
      <c r="C11" s="30">
        <v>2</v>
      </c>
      <c r="D11" s="31"/>
      <c r="E11" s="32">
        <f t="shared" si="0"/>
        <v>0</v>
      </c>
      <c r="F11" s="33">
        <f t="shared" si="1"/>
        <v>0</v>
      </c>
    </row>
    <row r="12" spans="1:6" ht="45">
      <c r="A12" s="35">
        <v>2</v>
      </c>
      <c r="B12" s="29" t="s">
        <v>4</v>
      </c>
      <c r="C12" s="36">
        <v>11</v>
      </c>
      <c r="D12" s="37"/>
      <c r="E12" s="32">
        <f t="shared" si="0"/>
        <v>0</v>
      </c>
      <c r="F12" s="33">
        <f t="shared" si="1"/>
        <v>0</v>
      </c>
    </row>
    <row r="13" spans="1:6" ht="45">
      <c r="A13" s="35">
        <v>2</v>
      </c>
      <c r="B13" s="29" t="s">
        <v>5</v>
      </c>
      <c r="C13" s="36">
        <v>11</v>
      </c>
      <c r="D13" s="31"/>
      <c r="E13" s="32">
        <f t="shared" si="0"/>
        <v>0</v>
      </c>
      <c r="F13" s="33">
        <f t="shared" si="1"/>
        <v>0</v>
      </c>
    </row>
    <row r="14" spans="1:6" ht="45">
      <c r="A14" s="35">
        <v>1</v>
      </c>
      <c r="B14" s="29" t="s">
        <v>6</v>
      </c>
      <c r="C14" s="36">
        <v>11</v>
      </c>
      <c r="D14" s="31"/>
      <c r="E14" s="32">
        <f t="shared" si="0"/>
        <v>0</v>
      </c>
      <c r="F14" s="33">
        <f t="shared" si="1"/>
        <v>0</v>
      </c>
    </row>
    <row r="15" spans="1:6" ht="19.5" customHeight="1" thickBot="1">
      <c r="A15" s="60"/>
      <c r="B15" s="61"/>
      <c r="C15" s="64"/>
      <c r="D15" s="64"/>
      <c r="E15" s="65"/>
      <c r="F15" s="40">
        <f>SUM(F9:F14)</f>
        <v>0</v>
      </c>
    </row>
    <row r="16" spans="1:6" ht="19.5" customHeight="1">
      <c r="A16" s="38"/>
      <c r="B16" s="39"/>
      <c r="C16" s="41"/>
      <c r="D16" s="41"/>
      <c r="E16" s="41"/>
      <c r="F16" s="42"/>
    </row>
    <row r="17" spans="1:6" ht="19.5" customHeight="1" thickBot="1">
      <c r="A17" s="38"/>
      <c r="B17" s="39"/>
      <c r="C17" s="41"/>
      <c r="D17" s="41"/>
      <c r="E17" s="41"/>
      <c r="F17" s="42"/>
    </row>
    <row r="18" spans="1:6" ht="19.5" customHeight="1">
      <c r="A18" s="87" t="s">
        <v>46</v>
      </c>
      <c r="B18" s="88"/>
      <c r="C18" s="77" t="s">
        <v>45</v>
      </c>
      <c r="D18" s="62" t="s">
        <v>11</v>
      </c>
      <c r="E18" s="91" t="s">
        <v>28</v>
      </c>
      <c r="F18" s="79" t="s">
        <v>18</v>
      </c>
    </row>
    <row r="19" spans="1:6" ht="32.25" customHeight="1">
      <c r="A19" s="89"/>
      <c r="B19" s="90"/>
      <c r="C19" s="78"/>
      <c r="D19" s="63"/>
      <c r="E19" s="63"/>
      <c r="F19" s="80"/>
    </row>
    <row r="20" spans="1:6" ht="52.5" customHeight="1">
      <c r="A20" s="85" t="s">
        <v>44</v>
      </c>
      <c r="B20" s="85"/>
      <c r="C20" s="30">
        <v>3</v>
      </c>
      <c r="D20" s="31"/>
      <c r="E20" s="31">
        <f>D20*0.16</f>
        <v>0</v>
      </c>
      <c r="F20" s="33">
        <f>E20*C20</f>
        <v>0</v>
      </c>
    </row>
    <row r="21" spans="1:6" ht="16.5" customHeight="1" thickBot="1">
      <c r="A21" s="38"/>
      <c r="B21" s="39"/>
      <c r="C21" s="86"/>
      <c r="D21" s="86"/>
      <c r="E21" s="86"/>
      <c r="F21" s="43">
        <f>SUM(F20:F20)</f>
        <v>0</v>
      </c>
    </row>
    <row r="22" spans="1:6" ht="15.75" thickBot="1">
      <c r="A22" s="38"/>
      <c r="B22" s="39"/>
      <c r="C22" s="41"/>
      <c r="D22" s="41"/>
      <c r="E22" s="41"/>
      <c r="F22" s="42"/>
    </row>
    <row r="23" spans="1:6" ht="15.75" customHeight="1" thickBot="1">
      <c r="A23" s="38"/>
      <c r="B23" s="53" t="s">
        <v>47</v>
      </c>
      <c r="C23" s="81">
        <f>+F21+F15+'REPUESTOS '!G12</f>
        <v>0</v>
      </c>
      <c r="D23" s="82"/>
      <c r="E23" s="82"/>
      <c r="F23" s="83"/>
    </row>
    <row r="24" spans="1:6" ht="15">
      <c r="A24" s="38"/>
      <c r="B24" s="39"/>
      <c r="C24" s="41"/>
      <c r="D24" s="41"/>
      <c r="E24" s="41"/>
      <c r="F24" s="42"/>
    </row>
    <row r="25" spans="1:6" ht="15">
      <c r="A25" s="38"/>
      <c r="B25" s="39"/>
      <c r="C25" s="41"/>
      <c r="D25" s="41"/>
      <c r="E25" s="41"/>
      <c r="F25" s="42"/>
    </row>
    <row r="26" spans="1:6" ht="15">
      <c r="A26" s="38"/>
      <c r="B26" s="27" t="s">
        <v>21</v>
      </c>
      <c r="C26" s="41"/>
      <c r="D26" s="41"/>
      <c r="E26" s="41"/>
      <c r="F26" s="42"/>
    </row>
    <row r="27" spans="1:6" ht="15">
      <c r="A27" s="38"/>
      <c r="B27" s="27" t="s">
        <v>22</v>
      </c>
      <c r="C27" s="41"/>
      <c r="D27" s="41"/>
      <c r="E27" s="41"/>
      <c r="F27" s="42"/>
    </row>
    <row r="28" spans="1:6" ht="15">
      <c r="A28" s="38"/>
      <c r="B28" s="27" t="s">
        <v>23</v>
      </c>
      <c r="C28" s="41"/>
      <c r="D28" s="41"/>
      <c r="E28" s="41"/>
      <c r="F28" s="42"/>
    </row>
    <row r="29" spans="1:6" ht="15">
      <c r="A29" s="44"/>
      <c r="B29" s="27"/>
      <c r="C29" s="57"/>
      <c r="D29" s="58"/>
      <c r="E29" s="58"/>
      <c r="F29" s="59"/>
    </row>
    <row r="30" spans="1:6" ht="15">
      <c r="A30" s="44"/>
      <c r="B30" s="46"/>
      <c r="C30" s="84"/>
      <c r="D30" s="84"/>
      <c r="E30" s="47"/>
      <c r="F30" s="45"/>
    </row>
    <row r="31" spans="1:6" ht="15">
      <c r="A31" s="44"/>
      <c r="B31" s="46"/>
      <c r="C31" s="44"/>
      <c r="D31" s="49"/>
      <c r="E31" s="49"/>
      <c r="F31" s="45"/>
    </row>
    <row r="32" spans="1:6" ht="15">
      <c r="A32" s="44"/>
      <c r="B32" s="50" t="s">
        <v>38</v>
      </c>
      <c r="C32" s="45"/>
      <c r="D32" s="45"/>
      <c r="E32" s="45"/>
      <c r="F32" s="45"/>
    </row>
    <row r="33" spans="1:6" ht="15">
      <c r="A33" s="44"/>
      <c r="B33" s="50" t="s">
        <v>39</v>
      </c>
      <c r="C33" s="45"/>
      <c r="D33" s="45"/>
      <c r="E33" s="45"/>
      <c r="F33" s="45"/>
    </row>
    <row r="34" spans="1:6" ht="15">
      <c r="A34" s="44"/>
      <c r="B34" s="50" t="s">
        <v>40</v>
      </c>
      <c r="C34" s="38"/>
      <c r="D34" s="41"/>
      <c r="E34" s="41"/>
      <c r="F34" s="45"/>
    </row>
    <row r="35" spans="1:6" ht="15">
      <c r="A35" s="44"/>
      <c r="B35" s="48" t="s">
        <v>25</v>
      </c>
      <c r="C35" s="38"/>
      <c r="D35" s="41"/>
      <c r="E35" s="41"/>
      <c r="F35" s="45"/>
    </row>
    <row r="36" spans="1:6" ht="15">
      <c r="A36" s="44"/>
      <c r="B36" s="50" t="s">
        <v>41</v>
      </c>
      <c r="C36" s="51"/>
      <c r="D36" s="52"/>
      <c r="E36" s="52"/>
      <c r="F36" s="45"/>
    </row>
    <row r="37" spans="1:6" ht="15">
      <c r="A37" s="44"/>
      <c r="B37" s="48" t="s">
        <v>26</v>
      </c>
      <c r="C37" s="38"/>
      <c r="D37" s="41"/>
      <c r="E37" s="41"/>
      <c r="F37" s="45"/>
    </row>
    <row r="38" spans="1:6" ht="15">
      <c r="A38" s="44"/>
      <c r="B38" s="50" t="s">
        <v>42</v>
      </c>
      <c r="C38" s="51"/>
      <c r="D38" s="52"/>
      <c r="E38" s="52"/>
      <c r="F38" s="45"/>
    </row>
  </sheetData>
  <sheetProtection/>
  <mergeCells count="18">
    <mergeCell ref="C23:F23"/>
    <mergeCell ref="C30:D30"/>
    <mergeCell ref="F18:F19"/>
    <mergeCell ref="A20:B20"/>
    <mergeCell ref="C21:E21"/>
    <mergeCell ref="A18:B19"/>
    <mergeCell ref="C18:C19"/>
    <mergeCell ref="D18:D19"/>
    <mergeCell ref="E18:E19"/>
    <mergeCell ref="E7:E8"/>
    <mergeCell ref="C15:E15"/>
    <mergeCell ref="A1:F1"/>
    <mergeCell ref="A2:F3"/>
    <mergeCell ref="A7:A8"/>
    <mergeCell ref="B7:B8"/>
    <mergeCell ref="C7:C8"/>
    <mergeCell ref="D7:D8"/>
    <mergeCell ref="F7:F8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8.28125" style="1" customWidth="1"/>
    <col min="2" max="2" width="34.57421875" style="0" customWidth="1"/>
    <col min="3" max="5" width="16.00390625" style="0" customWidth="1"/>
    <col min="6" max="6" width="12.7109375" style="0" customWidth="1"/>
    <col min="7" max="7" width="16.00390625" style="0" customWidth="1"/>
    <col min="8" max="8" width="2.7109375" style="0" customWidth="1"/>
  </cols>
  <sheetData>
    <row r="1" spans="1:7" ht="60">
      <c r="A1" s="12" t="s">
        <v>19</v>
      </c>
      <c r="B1" s="13" t="s">
        <v>10</v>
      </c>
      <c r="C1" s="14" t="s">
        <v>33</v>
      </c>
      <c r="D1" s="14" t="s">
        <v>35</v>
      </c>
      <c r="E1" s="21" t="s">
        <v>36</v>
      </c>
      <c r="F1" s="21" t="s">
        <v>34</v>
      </c>
      <c r="G1" s="15" t="s">
        <v>29</v>
      </c>
    </row>
    <row r="2" spans="1:7" ht="15">
      <c r="A2" s="16">
        <v>3</v>
      </c>
      <c r="B2" s="5" t="s">
        <v>7</v>
      </c>
      <c r="C2" s="5"/>
      <c r="D2" s="4"/>
      <c r="E2" s="22"/>
      <c r="F2" s="22"/>
      <c r="G2" s="17">
        <f>+(C2+E2)*A2+(D2+F2)*A2</f>
        <v>0</v>
      </c>
    </row>
    <row r="3" spans="1:7" ht="15">
      <c r="A3" s="16">
        <v>3</v>
      </c>
      <c r="B3" s="5" t="s">
        <v>9</v>
      </c>
      <c r="C3" s="5"/>
      <c r="D3" s="4"/>
      <c r="E3" s="22"/>
      <c r="F3" s="22"/>
      <c r="G3" s="17">
        <f aca="true" t="shared" si="0" ref="G3:G11">+(C3+E3)*A3+(D3+F3)*A3</f>
        <v>0</v>
      </c>
    </row>
    <row r="4" spans="1:7" ht="15">
      <c r="A4" s="16">
        <v>3</v>
      </c>
      <c r="B4" s="5" t="s">
        <v>8</v>
      </c>
      <c r="C4" s="5"/>
      <c r="D4" s="4"/>
      <c r="E4" s="22"/>
      <c r="F4" s="22"/>
      <c r="G4" s="17">
        <f t="shared" si="0"/>
        <v>0</v>
      </c>
    </row>
    <row r="5" spans="1:7" ht="15">
      <c r="A5" s="16">
        <v>3</v>
      </c>
      <c r="B5" s="5" t="s">
        <v>12</v>
      </c>
      <c r="C5" s="5"/>
      <c r="D5" s="4"/>
      <c r="E5" s="22"/>
      <c r="F5" s="22"/>
      <c r="G5" s="17">
        <f t="shared" si="0"/>
        <v>0</v>
      </c>
    </row>
    <row r="6" spans="1:7" ht="15">
      <c r="A6" s="16">
        <v>3</v>
      </c>
      <c r="B6" s="5" t="s">
        <v>13</v>
      </c>
      <c r="C6" s="5"/>
      <c r="D6" s="4"/>
      <c r="E6" s="22"/>
      <c r="F6" s="22"/>
      <c r="G6" s="17">
        <f t="shared" si="0"/>
        <v>0</v>
      </c>
    </row>
    <row r="7" spans="1:7" ht="15">
      <c r="A7" s="16">
        <v>3</v>
      </c>
      <c r="B7" s="5" t="s">
        <v>14</v>
      </c>
      <c r="C7" s="5"/>
      <c r="D7" s="4"/>
      <c r="E7" s="22"/>
      <c r="F7" s="22"/>
      <c r="G7" s="17">
        <f t="shared" si="0"/>
        <v>0</v>
      </c>
    </row>
    <row r="8" spans="1:7" ht="15">
      <c r="A8" s="16">
        <v>3</v>
      </c>
      <c r="B8" s="5" t="s">
        <v>15</v>
      </c>
      <c r="C8" s="5"/>
      <c r="D8" s="4"/>
      <c r="E8" s="22"/>
      <c r="F8" s="22"/>
      <c r="G8" s="17">
        <f t="shared" si="0"/>
        <v>0</v>
      </c>
    </row>
    <row r="9" spans="1:7" ht="15">
      <c r="A9" s="16">
        <v>3</v>
      </c>
      <c r="B9" s="5" t="s">
        <v>16</v>
      </c>
      <c r="C9" s="5"/>
      <c r="D9" s="4"/>
      <c r="E9" s="22"/>
      <c r="F9" s="22"/>
      <c r="G9" s="17">
        <f t="shared" si="0"/>
        <v>0</v>
      </c>
    </row>
    <row r="10" spans="1:7" ht="15">
      <c r="A10" s="16">
        <v>3</v>
      </c>
      <c r="B10" s="5" t="s">
        <v>17</v>
      </c>
      <c r="C10" s="5"/>
      <c r="D10" s="4"/>
      <c r="E10" s="22"/>
      <c r="F10" s="22"/>
      <c r="G10" s="17">
        <f t="shared" si="0"/>
        <v>0</v>
      </c>
    </row>
    <row r="11" spans="1:7" ht="71.25" customHeight="1">
      <c r="A11" s="16">
        <v>3</v>
      </c>
      <c r="B11" s="6" t="s">
        <v>37</v>
      </c>
      <c r="C11" s="6"/>
      <c r="D11" s="4"/>
      <c r="E11" s="22"/>
      <c r="F11" s="22"/>
      <c r="G11" s="17">
        <f t="shared" si="0"/>
        <v>0</v>
      </c>
    </row>
    <row r="12" spans="1:7" ht="15.75" thickBot="1">
      <c r="A12" s="92" t="s">
        <v>20</v>
      </c>
      <c r="B12" s="93"/>
      <c r="C12" s="20"/>
      <c r="D12" s="18"/>
      <c r="E12" s="23"/>
      <c r="F12" s="23"/>
      <c r="G12" s="19">
        <f>SUM(G2:G11)</f>
        <v>0</v>
      </c>
    </row>
    <row r="13" spans="2:7" ht="15">
      <c r="B13" s="2"/>
      <c r="C13" s="2"/>
      <c r="D13" s="10"/>
      <c r="E13" s="10"/>
      <c r="F13" s="10"/>
      <c r="G13" s="10"/>
    </row>
    <row r="14" spans="2:6" ht="16.5" customHeight="1">
      <c r="B14" s="24" t="s">
        <v>21</v>
      </c>
      <c r="C14" s="3"/>
      <c r="D14" s="3"/>
      <c r="E14" s="3"/>
      <c r="F14" s="3"/>
    </row>
    <row r="15" spans="2:6" ht="16.5" customHeight="1">
      <c r="B15" s="24" t="s">
        <v>22</v>
      </c>
      <c r="C15" s="3"/>
      <c r="D15" s="3"/>
      <c r="E15" s="3"/>
      <c r="F15" s="3"/>
    </row>
    <row r="16" spans="2:6" ht="13.5" customHeight="1">
      <c r="B16" s="24" t="s">
        <v>23</v>
      </c>
      <c r="C16" s="3"/>
      <c r="D16" s="3"/>
      <c r="E16" s="3"/>
      <c r="F16" s="3"/>
    </row>
    <row r="17" spans="1:7" ht="15.75" thickBot="1">
      <c r="A17" s="7"/>
      <c r="B17" s="9"/>
      <c r="C17" s="94"/>
      <c r="D17" s="94"/>
      <c r="E17" s="94"/>
      <c r="F17" s="94"/>
      <c r="G17" s="94"/>
    </row>
    <row r="18" spans="1:6" ht="15">
      <c r="A18" s="8"/>
      <c r="C18" s="11" t="s">
        <v>24</v>
      </c>
      <c r="D18" s="11"/>
      <c r="E18" s="11"/>
      <c r="F18" s="11"/>
    </row>
  </sheetData>
  <sheetProtection/>
  <mergeCells count="2">
    <mergeCell ref="A12:B12"/>
    <mergeCell ref="C17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cmoya</dc:creator>
  <cp:keywords/>
  <dc:description/>
  <cp:lastModifiedBy>cmoya</cp:lastModifiedBy>
  <cp:lastPrinted>2012-02-21T16:20:53Z</cp:lastPrinted>
  <dcterms:created xsi:type="dcterms:W3CDTF">2012-02-07T16:45:06Z</dcterms:created>
  <dcterms:modified xsi:type="dcterms:W3CDTF">2012-02-22T17:04:50Z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