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F39" i="1"/>
  <c r="G39" s="1"/>
  <c r="E39"/>
  <c r="G38"/>
  <c r="F38"/>
  <c r="E38"/>
  <c r="F31"/>
  <c r="G31" s="1"/>
  <c r="E31"/>
  <c r="F30"/>
  <c r="G30" s="1"/>
  <c r="E30"/>
  <c r="F29"/>
  <c r="G29" s="1"/>
  <c r="E29"/>
  <c r="F36"/>
  <c r="G36" s="1"/>
  <c r="E36"/>
  <c r="F37"/>
  <c r="G37" s="1"/>
  <c r="E37"/>
  <c r="F35"/>
  <c r="G35" s="1"/>
  <c r="E35"/>
  <c r="F40"/>
  <c r="G40" s="1"/>
  <c r="E40"/>
  <c r="F34"/>
  <c r="G34" s="1"/>
  <c r="E34"/>
  <c r="F28"/>
  <c r="G28" s="1"/>
  <c r="E28"/>
  <c r="F32"/>
  <c r="G32" s="1"/>
  <c r="E32"/>
  <c r="F27"/>
  <c r="G27" s="1"/>
  <c r="E27"/>
  <c r="F20"/>
  <c r="G20" s="1"/>
  <c r="E20"/>
  <c r="F17"/>
  <c r="G17" s="1"/>
  <c r="E17"/>
  <c r="F15"/>
  <c r="G15" s="1"/>
  <c r="E15"/>
  <c r="E14"/>
  <c r="F14"/>
  <c r="G14" s="1"/>
  <c r="F12"/>
  <c r="G12" s="1"/>
  <c r="E12"/>
  <c r="F19"/>
  <c r="G19" s="1"/>
  <c r="E19"/>
  <c r="F16"/>
  <c r="G16" s="1"/>
  <c r="E16"/>
  <c r="F10"/>
  <c r="G10" s="1"/>
  <c r="E10"/>
  <c r="G21" l="1"/>
  <c r="G18"/>
  <c r="G13"/>
  <c r="G33"/>
  <c r="G41"/>
  <c r="G43" l="1"/>
  <c r="G44"/>
  <c r="G45" l="1"/>
</calcChain>
</file>

<file path=xl/sharedStrings.xml><?xml version="1.0" encoding="utf-8"?>
<sst xmlns="http://schemas.openxmlformats.org/spreadsheetml/2006/main" count="47" uniqueCount="41">
  <si>
    <t>Cantidad</t>
  </si>
  <si>
    <t>Item</t>
  </si>
  <si>
    <t>Valor Unitario con IVA</t>
  </si>
  <si>
    <t>Valor Total con IVA</t>
  </si>
  <si>
    <t>Valor unitario sin IVA</t>
  </si>
  <si>
    <t>Valor Total sin IVA</t>
  </si>
  <si>
    <t>Valor Total</t>
  </si>
  <si>
    <t>Valor Total item 1.1 - Servidores nuevo sistema misional</t>
  </si>
  <si>
    <t>COMPONENTE 1 – SERVIDORES MISIONALES</t>
  </si>
  <si>
    <t>Ítem 1.2: Servicios de instalación para SERVIDOR - CAPA MEDIA para bodega de datos y BI</t>
  </si>
  <si>
    <t>Ítem 1.2: Servicios de instalación para SERVIDOR – BASE DE DATOS para bodega de datos y BI</t>
  </si>
  <si>
    <t>Valor Total ítem 1.2: Servidores para bodega de datos y BI</t>
  </si>
  <si>
    <t>Ítem 1.3: Servicios de instalación Servidor para procesamiento estadístico</t>
  </si>
  <si>
    <t>Ítem 1.1: Servicios de instalación para servidores de aplicación nuevo sistema misional</t>
  </si>
  <si>
    <t>COMPONENTE 2 – SOLUCIÓN DE VIRTUALIZACIÓN TIPO BLADE</t>
  </si>
  <si>
    <t>Ítem 2.1: Servicios de instalación para solución de virtualización tipo blade y de almacenamiento tipo SAN</t>
  </si>
  <si>
    <t>Valor Total ítem 2.1: Solución para virtualización tipo blade y de almacenamiento tipo SAN/NAS</t>
  </si>
  <si>
    <t>Item 2.2 Servicios de instalación para solución de backup</t>
  </si>
  <si>
    <t>Valor Total ítem 2.2: Solución de backup</t>
  </si>
  <si>
    <t>Valor Total item 1.3 - Servidor para procesamiento estadístico</t>
  </si>
  <si>
    <t>Valor Total componente 1</t>
  </si>
  <si>
    <t>Valor Total componente 2</t>
  </si>
  <si>
    <r>
      <t xml:space="preserve">Ítem 1.1: Licenciamiento de plataforma de virtualización con soporte y mantenimiento del fabricante por </t>
    </r>
    <r>
      <rPr>
        <b/>
        <sz val="11"/>
        <rFont val="Calibri"/>
        <family val="2"/>
        <scheme val="minor"/>
      </rPr>
      <t>UN (1)</t>
    </r>
    <r>
      <rPr>
        <sz val="11"/>
        <rFont val="Calibri"/>
        <family val="2"/>
        <scheme val="minor"/>
      </rPr>
      <t xml:space="preserve"> año.</t>
    </r>
  </si>
  <si>
    <r>
      <t xml:space="preserve">Ítem 1.2: </t>
    </r>
    <r>
      <rPr>
        <b/>
        <sz val="11"/>
        <rFont val="Calibri"/>
        <family val="2"/>
        <scheme val="minor"/>
      </rPr>
      <t>SERVIDOR - CAPA MEDIA</t>
    </r>
    <r>
      <rPr>
        <sz val="11"/>
        <rFont val="Calibri"/>
        <family val="2"/>
        <scheme val="minor"/>
      </rPr>
      <t xml:space="preserve"> para bodega de datos y BI  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</si>
  <si>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1.2: </t>
    </r>
    <r>
      <rPr>
        <b/>
        <sz val="11"/>
        <rFont val="Calibri"/>
        <family val="2"/>
        <scheme val="minor"/>
      </rPr>
      <t>SERVIDOR – BASE DE DATOS</t>
    </r>
    <r>
      <rPr>
        <sz val="11"/>
        <rFont val="Calibri"/>
        <family val="2"/>
        <scheme val="minor"/>
      </rPr>
      <t xml:space="preserve"> para bodega de datos y BI  con garantía de </t>
    </r>
    <r>
      <rPr>
        <b/>
        <u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</si>
  <si>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1.3: </t>
    </r>
    <r>
      <rPr>
        <b/>
        <sz val="11"/>
        <rFont val="Calibri"/>
        <family val="2"/>
        <scheme val="minor"/>
      </rPr>
      <t xml:space="preserve">Servidor para procesamiento estadístico </t>
    </r>
    <r>
      <rPr>
        <sz val="11"/>
        <rFont val="Calibri"/>
        <family val="2"/>
        <scheme val="minor"/>
      </rPr>
      <t xml:space="preserve">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</si>
  <si>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2.1:  </t>
    </r>
    <r>
      <rPr>
        <b/>
        <sz val="11"/>
        <rFont val="Calibri"/>
        <family val="2"/>
        <scheme val="minor"/>
      </rPr>
      <t>Chasis</t>
    </r>
    <r>
      <rPr>
        <sz val="11"/>
        <rFont val="Calibri"/>
        <family val="2"/>
        <scheme val="minor"/>
      </rPr>
      <t xml:space="preserve"> para solución de virtualización tipo BLADE  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</si>
  <si>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2.1:  </t>
    </r>
    <r>
      <rPr>
        <b/>
        <sz val="11"/>
        <rFont val="Calibri"/>
        <family val="2"/>
        <scheme val="minor"/>
      </rPr>
      <t>Chuchillas para</t>
    </r>
    <r>
      <rPr>
        <sz val="11"/>
        <rFont val="Calibri"/>
        <family val="2"/>
        <scheme val="minor"/>
      </rPr>
      <t xml:space="preserve"> solución de virtualización tipo BLADE 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</si>
  <si>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2.1: Licenciamiento de plataforma de virtualización con soporte y mantenimiento del fabricante por </t>
    </r>
    <r>
      <rPr>
        <b/>
        <sz val="11"/>
        <rFont val="Calibri"/>
        <family val="2"/>
        <scheme val="minor"/>
      </rPr>
      <t xml:space="preserve">UN (1) </t>
    </r>
    <r>
      <rPr>
        <sz val="11"/>
        <rFont val="Calibri"/>
        <family val="2"/>
        <scheme val="minor"/>
      </rPr>
      <t>año.</t>
    </r>
  </si>
  <si>
    <r>
      <t xml:space="preserve">Ítem 2.1: Licencias de Windows 2008 server STD R2 con soporte y actualización por </t>
    </r>
    <r>
      <rPr>
        <b/>
        <sz val="11"/>
        <rFont val="Calibri"/>
        <family val="2"/>
        <scheme val="minor"/>
      </rPr>
      <t xml:space="preserve">UN (1) </t>
    </r>
    <r>
      <rPr>
        <sz val="11"/>
        <rFont val="Calibri"/>
        <family val="2"/>
        <scheme val="minor"/>
      </rPr>
      <t>año.</t>
    </r>
  </si>
  <si>
    <r>
      <t xml:space="preserve">Ítem 2.2:  </t>
    </r>
    <r>
      <rPr>
        <b/>
        <sz val="11"/>
        <rFont val="Calibri"/>
        <family val="2"/>
        <scheme val="minor"/>
      </rPr>
      <t xml:space="preserve">Librería de backup </t>
    </r>
    <r>
      <rPr>
        <sz val="11"/>
        <rFont val="Calibri"/>
        <family val="2"/>
        <scheme val="minor"/>
      </rPr>
      <t xml:space="preserve">para solución de Backup  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</si>
  <si>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2.2:  </t>
    </r>
    <r>
      <rPr>
        <b/>
        <sz val="11"/>
        <rFont val="Calibri"/>
        <family val="2"/>
        <scheme val="minor"/>
      </rPr>
      <t xml:space="preserve">Licencia Symantec Backup exec </t>
    </r>
    <r>
      <rPr>
        <sz val="11"/>
        <rFont val="Calibri"/>
        <family val="2"/>
        <scheme val="minor"/>
      </rPr>
      <t xml:space="preserve">última versión con soporte y mantenimiento del fabricante por </t>
    </r>
    <r>
      <rPr>
        <b/>
        <sz val="11"/>
        <rFont val="Calibri"/>
        <family val="2"/>
        <scheme val="minor"/>
      </rPr>
      <t xml:space="preserve">UN (1) </t>
    </r>
    <r>
      <rPr>
        <sz val="11"/>
        <rFont val="Calibri"/>
        <family val="2"/>
        <scheme val="minor"/>
      </rPr>
      <t>año.</t>
    </r>
  </si>
  <si>
    <r>
      <t xml:space="preserve">Ítem 2.2:  </t>
    </r>
    <r>
      <rPr>
        <b/>
        <sz val="11"/>
        <rFont val="Calibri"/>
        <family val="2"/>
        <scheme val="minor"/>
      </rPr>
      <t xml:space="preserve">Licencias Symantec backup agente vmware </t>
    </r>
    <r>
      <rPr>
        <sz val="11"/>
        <rFont val="Calibri"/>
        <family val="2"/>
        <scheme val="minor"/>
      </rPr>
      <t xml:space="preserve">última versión con soporte y mantenimiento del fabricante por </t>
    </r>
    <r>
      <rPr>
        <b/>
        <sz val="11"/>
        <rFont val="Calibri"/>
        <family val="2"/>
        <scheme val="minor"/>
      </rPr>
      <t xml:space="preserve">UN (1) </t>
    </r>
    <r>
      <rPr>
        <sz val="11"/>
        <rFont val="Calibri"/>
        <family val="2"/>
        <scheme val="minor"/>
      </rPr>
      <t>año.</t>
    </r>
  </si>
  <si>
    <r>
      <t xml:space="preserve">Ítem 2.2:  </t>
    </r>
    <r>
      <rPr>
        <b/>
        <sz val="11"/>
        <rFont val="Calibri"/>
        <family val="2"/>
        <scheme val="minor"/>
      </rPr>
      <t xml:space="preserve">Licencias Symantec Backup agente para Windows server </t>
    </r>
    <r>
      <rPr>
        <sz val="11"/>
        <rFont val="Calibri"/>
        <family val="2"/>
        <scheme val="minor"/>
      </rPr>
      <t xml:space="preserve">última versión con soporte y mantenimiento del fabricante por </t>
    </r>
    <r>
      <rPr>
        <b/>
        <sz val="11"/>
        <rFont val="Calibri"/>
        <family val="2"/>
        <scheme val="minor"/>
      </rPr>
      <t xml:space="preserve">UN (1) </t>
    </r>
    <r>
      <rPr>
        <sz val="11"/>
        <rFont val="Calibri"/>
        <family val="2"/>
        <scheme val="minor"/>
      </rPr>
      <t>año.</t>
    </r>
  </si>
  <si>
    <r>
      <t xml:space="preserve">Ítem 2.2:  </t>
    </r>
    <r>
      <rPr>
        <b/>
        <sz val="11"/>
        <rFont val="Calibri"/>
        <family val="2"/>
        <scheme val="minor"/>
      </rPr>
      <t xml:space="preserve">Cintas de backup LTO-5 </t>
    </r>
    <r>
      <rPr>
        <sz val="11"/>
        <rFont val="Calibri"/>
        <family val="2"/>
        <scheme val="minor"/>
      </rPr>
      <t>para solución de Backup</t>
    </r>
  </si>
  <si>
    <r>
      <t xml:space="preserve">Ítem 2.2:  </t>
    </r>
    <r>
      <rPr>
        <b/>
        <sz val="11"/>
        <rFont val="Calibri"/>
        <family val="2"/>
        <scheme val="minor"/>
      </rPr>
      <t xml:space="preserve">Cintas de limpieza </t>
    </r>
    <r>
      <rPr>
        <sz val="11"/>
        <rFont val="Calibri"/>
        <family val="2"/>
        <scheme val="minor"/>
      </rPr>
      <t>para solución de Backup</t>
    </r>
  </si>
  <si>
    <r>
      <t xml:space="preserve">Ítem 1.1: Servidor de aplicaciones nuevo sistema misional 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</si>
  <si>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r>
      <t xml:space="preserve">Ítem 2.1:  Solución de almacenamiento tipo </t>
    </r>
    <r>
      <rPr>
        <b/>
        <sz val="11"/>
        <rFont val="Calibri"/>
        <family val="2"/>
        <scheme val="minor"/>
      </rPr>
      <t xml:space="preserve">SAN </t>
    </r>
    <r>
      <rPr>
        <sz val="11"/>
        <rFont val="Calibri"/>
        <family val="2"/>
        <scheme val="minor"/>
      </rPr>
      <t xml:space="preserve">con garantía de </t>
    </r>
    <r>
      <rPr>
        <b/>
        <sz val="11"/>
        <rFont val="Calibri"/>
        <family val="2"/>
        <scheme val="minor"/>
      </rPr>
      <t xml:space="preserve">TRES (3) </t>
    </r>
    <r>
      <rPr>
        <sz val="11"/>
        <rFont val="Calibri"/>
        <family val="2"/>
        <scheme val="minor"/>
      </rPr>
      <t>años.</t>
    </r>
  </si>
  <si>
    <t xml:space="preserve">FORMATO 4. OFERTA ECONÓMICA </t>
  </si>
  <si>
    <t>Firma Representante Legal</t>
  </si>
  <si>
    <t>cc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</si>
</sst>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2" xfId="0" applyNumberFormat="1" applyBorder="1"/>
    <xf numFmtId="0" fontId="1" fillId="0" borderId="0" xfId="0" applyFont="1" applyFill="1" applyBorder="1" applyAlignment="1">
      <alignment horizontal="right" vertical="center" wrapText="1"/>
    </xf>
    <xf numFmtId="164" fontId="0" fillId="0" borderId="0" xfId="0" applyNumberFormat="1" applyFill="1" applyBorder="1"/>
    <xf numFmtId="0" fontId="0" fillId="0" borderId="0" xfId="0" applyFill="1"/>
    <xf numFmtId="164" fontId="0" fillId="0" borderId="8" xfId="0" applyNumberFormat="1" applyFont="1" applyBorder="1"/>
    <xf numFmtId="164" fontId="0" fillId="0" borderId="2" xfId="0" applyNumberFormat="1" applyFill="1" applyBorder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3" fillId="0" borderId="1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8" xfId="0" applyNumberFormat="1" applyFont="1" applyBorder="1"/>
    <xf numFmtId="0" fontId="3" fillId="2" borderId="14" xfId="0" applyFont="1" applyFill="1" applyBorder="1" applyAlignment="1">
      <alignment horizontal="left" vertical="center" wrapText="1"/>
    </xf>
    <xf numFmtId="164" fontId="3" fillId="0" borderId="15" xfId="1" applyNumberFormat="1" applyFont="1" applyBorder="1" applyAlignment="1">
      <alignment vertical="center"/>
    </xf>
    <xf numFmtId="164" fontId="3" fillId="0" borderId="16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2150670</xdr:colOff>
      <xdr:row>4</xdr:row>
      <xdr:rowOff>125394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2150670" cy="8873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view="pageBreakPreview" zoomScale="60" workbookViewId="0">
      <selection activeCell="E10" sqref="E10"/>
    </sheetView>
  </sheetViews>
  <sheetFormatPr baseColWidth="10" defaultRowHeight="15"/>
  <cols>
    <col min="1" max="1" width="1.5703125" customWidth="1"/>
    <col min="2" max="2" width="50.42578125" style="2" customWidth="1"/>
    <col min="3" max="3" width="10" style="37" customWidth="1"/>
    <col min="4" max="4" width="14.5703125" customWidth="1"/>
    <col min="5" max="6" width="15.28515625" customWidth="1"/>
    <col min="7" max="7" width="15" customWidth="1"/>
  </cols>
  <sheetData>
    <row r="1" spans="2:7">
      <c r="B1" s="9"/>
      <c r="C1" s="31"/>
      <c r="D1" s="10"/>
      <c r="E1" s="10"/>
      <c r="F1" s="10"/>
      <c r="G1" s="10"/>
    </row>
    <row r="2" spans="2:7">
      <c r="B2" s="9"/>
      <c r="C2" s="31"/>
      <c r="D2" s="10"/>
      <c r="E2" s="10"/>
      <c r="F2" s="10"/>
      <c r="G2" s="10"/>
    </row>
    <row r="3" spans="2:7">
      <c r="B3" s="9"/>
      <c r="C3" s="31"/>
      <c r="D3" s="10"/>
      <c r="E3" s="10"/>
      <c r="F3" s="10"/>
      <c r="G3" s="10"/>
    </row>
    <row r="4" spans="2:7">
      <c r="B4" s="9"/>
      <c r="C4" s="31"/>
      <c r="D4" s="10"/>
      <c r="E4" s="10"/>
      <c r="F4" s="10"/>
      <c r="G4" s="10"/>
    </row>
    <row r="5" spans="2:7" ht="15.75" thickBot="1">
      <c r="B5" s="9"/>
      <c r="C5" s="31"/>
      <c r="D5" s="10"/>
      <c r="E5" s="10"/>
      <c r="F5" s="10"/>
      <c r="G5" s="10"/>
    </row>
    <row r="6" spans="2:7" ht="15.75" thickBot="1">
      <c r="B6" s="47" t="s">
        <v>38</v>
      </c>
      <c r="C6" s="48"/>
      <c r="D6" s="48"/>
      <c r="E6" s="48"/>
      <c r="F6" s="48"/>
      <c r="G6" s="49"/>
    </row>
    <row r="7" spans="2:7" ht="15.75" thickBot="1">
      <c r="B7" s="11"/>
      <c r="C7" s="32"/>
      <c r="D7" s="12"/>
      <c r="E7" s="12"/>
      <c r="F7" s="12"/>
      <c r="G7" s="12"/>
    </row>
    <row r="8" spans="2:7" ht="33.75" customHeight="1" thickBot="1">
      <c r="B8" s="26" t="s">
        <v>8</v>
      </c>
      <c r="C8" s="25"/>
      <c r="D8" s="27"/>
      <c r="E8" s="27"/>
      <c r="F8" s="27"/>
      <c r="G8" s="28"/>
    </row>
    <row r="9" spans="2:7" s="1" customFormat="1" ht="30">
      <c r="B9" s="13" t="s">
        <v>1</v>
      </c>
      <c r="C9" s="14" t="s">
        <v>0</v>
      </c>
      <c r="D9" s="14" t="s">
        <v>4</v>
      </c>
      <c r="E9" s="14" t="s">
        <v>2</v>
      </c>
      <c r="F9" s="14" t="s">
        <v>5</v>
      </c>
      <c r="G9" s="15" t="s">
        <v>3</v>
      </c>
    </row>
    <row r="10" spans="2:7" ht="30">
      <c r="B10" s="16" t="s">
        <v>36</v>
      </c>
      <c r="C10" s="33">
        <v>1</v>
      </c>
      <c r="D10" s="17"/>
      <c r="E10" s="17">
        <f>D10*1.16</f>
        <v>0</v>
      </c>
      <c r="F10" s="17">
        <f>D10*C10</f>
        <v>0</v>
      </c>
      <c r="G10" s="18">
        <f>F10*1.16</f>
        <v>0</v>
      </c>
    </row>
    <row r="11" spans="2:7" ht="45">
      <c r="B11" s="16" t="s">
        <v>22</v>
      </c>
      <c r="C11" s="33">
        <v>1</v>
      </c>
      <c r="D11" s="17"/>
      <c r="E11" s="17"/>
      <c r="F11" s="17"/>
      <c r="G11" s="18"/>
    </row>
    <row r="12" spans="2:7" ht="30">
      <c r="B12" s="16" t="s">
        <v>13</v>
      </c>
      <c r="C12" s="33">
        <v>1</v>
      </c>
      <c r="D12" s="17"/>
      <c r="E12" s="17">
        <f>D12*1.16</f>
        <v>0</v>
      </c>
      <c r="F12" s="17">
        <f>D12*C12</f>
        <v>0</v>
      </c>
      <c r="G12" s="18">
        <f>F12*1.16</f>
        <v>0</v>
      </c>
    </row>
    <row r="13" spans="2:7" ht="15.75" customHeight="1" thickBot="1">
      <c r="B13" s="38" t="s">
        <v>7</v>
      </c>
      <c r="C13" s="39"/>
      <c r="D13" s="39"/>
      <c r="E13" s="39"/>
      <c r="F13" s="40"/>
      <c r="G13" s="19">
        <f>SUM(G10:G12)</f>
        <v>0</v>
      </c>
    </row>
    <row r="14" spans="2:7" ht="30">
      <c r="B14" s="20" t="s">
        <v>23</v>
      </c>
      <c r="C14" s="34">
        <v>1</v>
      </c>
      <c r="D14" s="21"/>
      <c r="E14" s="21">
        <f t="shared" ref="E14:E20" si="0">D14*1.16</f>
        <v>0</v>
      </c>
      <c r="F14" s="21">
        <f>D14*C14</f>
        <v>0</v>
      </c>
      <c r="G14" s="22">
        <f>F14*1.16</f>
        <v>0</v>
      </c>
    </row>
    <row r="15" spans="2:7" ht="30">
      <c r="B15" s="16" t="s">
        <v>9</v>
      </c>
      <c r="C15" s="33">
        <v>1</v>
      </c>
      <c r="D15" s="17"/>
      <c r="E15" s="17">
        <f t="shared" si="0"/>
        <v>0</v>
      </c>
      <c r="F15" s="17">
        <f>D15*C15</f>
        <v>0</v>
      </c>
      <c r="G15" s="18">
        <f>F15*1.16</f>
        <v>0</v>
      </c>
    </row>
    <row r="16" spans="2:7" ht="30">
      <c r="B16" s="16" t="s">
        <v>24</v>
      </c>
      <c r="C16" s="33">
        <v>1</v>
      </c>
      <c r="D16" s="17"/>
      <c r="E16" s="17">
        <f t="shared" si="0"/>
        <v>0</v>
      </c>
      <c r="F16" s="17">
        <f>D16*C16</f>
        <v>0</v>
      </c>
      <c r="G16" s="18">
        <f>F16*1.16</f>
        <v>0</v>
      </c>
    </row>
    <row r="17" spans="2:7" ht="30">
      <c r="B17" s="16" t="s">
        <v>10</v>
      </c>
      <c r="C17" s="33">
        <v>1</v>
      </c>
      <c r="D17" s="17"/>
      <c r="E17" s="17">
        <f t="shared" si="0"/>
        <v>0</v>
      </c>
      <c r="F17" s="17">
        <f>D17*C17</f>
        <v>0</v>
      </c>
      <c r="G17" s="18">
        <f>F17*1.16</f>
        <v>0</v>
      </c>
    </row>
    <row r="18" spans="2:7" ht="15.75" customHeight="1" thickBot="1">
      <c r="B18" s="38" t="s">
        <v>11</v>
      </c>
      <c r="C18" s="39"/>
      <c r="D18" s="39"/>
      <c r="E18" s="39"/>
      <c r="F18" s="40"/>
      <c r="G18" s="19">
        <f>SUM(G14:G17)</f>
        <v>0</v>
      </c>
    </row>
    <row r="19" spans="2:7" ht="30">
      <c r="B19" s="16" t="s">
        <v>25</v>
      </c>
      <c r="C19" s="33">
        <v>1</v>
      </c>
      <c r="D19" s="17"/>
      <c r="E19" s="17">
        <f t="shared" si="0"/>
        <v>0</v>
      </c>
      <c r="F19" s="17">
        <f>D19*C19</f>
        <v>0</v>
      </c>
      <c r="G19" s="18">
        <f>F19*1.16</f>
        <v>0</v>
      </c>
    </row>
    <row r="20" spans="2:7" ht="30">
      <c r="B20" s="16" t="s">
        <v>12</v>
      </c>
      <c r="C20" s="33">
        <v>1</v>
      </c>
      <c r="D20" s="17"/>
      <c r="E20" s="17">
        <f t="shared" si="0"/>
        <v>0</v>
      </c>
      <c r="F20" s="17">
        <f>D20*C20</f>
        <v>0</v>
      </c>
      <c r="G20" s="18">
        <f>F20*1.16</f>
        <v>0</v>
      </c>
    </row>
    <row r="21" spans="2:7" ht="15.75" customHeight="1" thickBot="1">
      <c r="B21" s="38" t="s">
        <v>19</v>
      </c>
      <c r="C21" s="39"/>
      <c r="D21" s="39"/>
      <c r="E21" s="39"/>
      <c r="F21" s="40"/>
      <c r="G21" s="19">
        <f>SUM(G19:G20)</f>
        <v>0</v>
      </c>
    </row>
    <row r="22" spans="2:7">
      <c r="B22" s="23"/>
      <c r="C22" s="35"/>
      <c r="D22" s="23"/>
      <c r="E22" s="23"/>
      <c r="F22" s="23"/>
      <c r="G22" s="24"/>
    </row>
    <row r="23" spans="2:7">
      <c r="B23" s="23"/>
      <c r="C23" s="35"/>
      <c r="D23" s="23"/>
      <c r="E23" s="23"/>
      <c r="F23" s="23"/>
      <c r="G23" s="24"/>
    </row>
    <row r="24" spans="2:7" s="6" customFormat="1" ht="15.75" thickBot="1">
      <c r="B24" s="23"/>
      <c r="C24" s="35"/>
      <c r="D24" s="23"/>
      <c r="E24" s="23"/>
      <c r="F24" s="23"/>
      <c r="G24" s="24"/>
    </row>
    <row r="25" spans="2:7" s="6" customFormat="1" ht="15.75" customHeight="1" thickBot="1">
      <c r="B25" s="50" t="s">
        <v>14</v>
      </c>
      <c r="C25" s="51"/>
      <c r="D25" s="51"/>
      <c r="E25" s="51"/>
      <c r="F25" s="51"/>
      <c r="G25" s="52"/>
    </row>
    <row r="26" spans="2:7" s="1" customFormat="1" ht="30">
      <c r="B26" s="13" t="s">
        <v>1</v>
      </c>
      <c r="C26" s="14" t="s">
        <v>0</v>
      </c>
      <c r="D26" s="14" t="s">
        <v>4</v>
      </c>
      <c r="E26" s="14" t="s">
        <v>2</v>
      </c>
      <c r="F26" s="14" t="s">
        <v>5</v>
      </c>
      <c r="G26" s="15" t="s">
        <v>3</v>
      </c>
    </row>
    <row r="27" spans="2:7" ht="30">
      <c r="B27" s="16" t="s">
        <v>26</v>
      </c>
      <c r="C27" s="33">
        <v>1</v>
      </c>
      <c r="D27" s="17"/>
      <c r="E27" s="17">
        <f t="shared" ref="E27:E32" si="1">D27*1.16</f>
        <v>0</v>
      </c>
      <c r="F27" s="17">
        <f t="shared" ref="F27:F32" si="2">D27*C27</f>
        <v>0</v>
      </c>
      <c r="G27" s="18">
        <f t="shared" ref="G27:G32" si="3">F27*1.16</f>
        <v>0</v>
      </c>
    </row>
    <row r="28" spans="2:7" ht="30">
      <c r="B28" s="16" t="s">
        <v>27</v>
      </c>
      <c r="C28" s="33">
        <v>2</v>
      </c>
      <c r="D28" s="17"/>
      <c r="E28" s="17">
        <f t="shared" ref="E28" si="4">D28*1.16</f>
        <v>0</v>
      </c>
      <c r="F28" s="17">
        <f t="shared" si="2"/>
        <v>0</v>
      </c>
      <c r="G28" s="18">
        <f t="shared" si="3"/>
        <v>0</v>
      </c>
    </row>
    <row r="29" spans="2:7" ht="30">
      <c r="B29" s="16" t="s">
        <v>37</v>
      </c>
      <c r="C29" s="33">
        <v>1</v>
      </c>
      <c r="D29" s="17"/>
      <c r="E29" s="17">
        <f t="shared" ref="E29:E31" si="5">D29*1.16</f>
        <v>0</v>
      </c>
      <c r="F29" s="17">
        <f t="shared" si="2"/>
        <v>0</v>
      </c>
      <c r="G29" s="18">
        <f t="shared" si="3"/>
        <v>0</v>
      </c>
    </row>
    <row r="30" spans="2:7" ht="45">
      <c r="B30" s="16" t="s">
        <v>28</v>
      </c>
      <c r="C30" s="33">
        <v>1</v>
      </c>
      <c r="D30" s="17"/>
      <c r="E30" s="17">
        <f t="shared" si="5"/>
        <v>0</v>
      </c>
      <c r="F30" s="17">
        <f t="shared" si="2"/>
        <v>0</v>
      </c>
      <c r="G30" s="18">
        <f t="shared" si="3"/>
        <v>0</v>
      </c>
    </row>
    <row r="31" spans="2:7" ht="30">
      <c r="B31" s="16" t="s">
        <v>29</v>
      </c>
      <c r="C31" s="33">
        <v>5</v>
      </c>
      <c r="D31" s="17"/>
      <c r="E31" s="17">
        <f t="shared" si="5"/>
        <v>0</v>
      </c>
      <c r="F31" s="17">
        <f t="shared" si="2"/>
        <v>0</v>
      </c>
      <c r="G31" s="18">
        <f t="shared" si="3"/>
        <v>0</v>
      </c>
    </row>
    <row r="32" spans="2:7" ht="45">
      <c r="B32" s="16" t="s">
        <v>15</v>
      </c>
      <c r="C32" s="33">
        <v>1</v>
      </c>
      <c r="D32" s="17"/>
      <c r="E32" s="17">
        <f t="shared" si="1"/>
        <v>0</v>
      </c>
      <c r="F32" s="17">
        <f t="shared" si="2"/>
        <v>0</v>
      </c>
      <c r="G32" s="18">
        <f t="shared" si="3"/>
        <v>0</v>
      </c>
    </row>
    <row r="33" spans="2:7" ht="15.75" customHeight="1" thickBot="1">
      <c r="B33" s="38" t="s">
        <v>16</v>
      </c>
      <c r="C33" s="39"/>
      <c r="D33" s="39"/>
      <c r="E33" s="39"/>
      <c r="F33" s="40"/>
      <c r="G33" s="19">
        <f>SUM(G27:G32)</f>
        <v>0</v>
      </c>
    </row>
    <row r="34" spans="2:7" ht="30">
      <c r="B34" s="16" t="s">
        <v>30</v>
      </c>
      <c r="C34" s="33">
        <v>1</v>
      </c>
      <c r="D34" s="17"/>
      <c r="E34" s="17">
        <f t="shared" ref="E34" si="6">D34*1.16</f>
        <v>0</v>
      </c>
      <c r="F34" s="17">
        <f t="shared" ref="F34:F40" si="7">D34*C34</f>
        <v>0</v>
      </c>
      <c r="G34" s="18">
        <f t="shared" ref="G34:G40" si="8">F34*1.16</f>
        <v>0</v>
      </c>
    </row>
    <row r="35" spans="2:7" ht="45">
      <c r="B35" s="16" t="s">
        <v>31</v>
      </c>
      <c r="C35" s="33">
        <v>1</v>
      </c>
      <c r="D35" s="17"/>
      <c r="E35" s="17">
        <f t="shared" ref="E35:E36" si="9">D35*1.16</f>
        <v>0</v>
      </c>
      <c r="F35" s="17">
        <f t="shared" si="7"/>
        <v>0</v>
      </c>
      <c r="G35" s="18">
        <f t="shared" si="8"/>
        <v>0</v>
      </c>
    </row>
    <row r="36" spans="2:7" ht="45">
      <c r="B36" s="16" t="s">
        <v>32</v>
      </c>
      <c r="C36" s="33">
        <v>4</v>
      </c>
      <c r="D36" s="17"/>
      <c r="E36" s="17">
        <f t="shared" si="9"/>
        <v>0</v>
      </c>
      <c r="F36" s="17">
        <f t="shared" si="7"/>
        <v>0</v>
      </c>
      <c r="G36" s="18">
        <f t="shared" si="8"/>
        <v>0</v>
      </c>
    </row>
    <row r="37" spans="2:7" ht="45">
      <c r="B37" s="16" t="s">
        <v>33</v>
      </c>
      <c r="C37" s="33">
        <v>6</v>
      </c>
      <c r="D37" s="17"/>
      <c r="E37" s="17">
        <f t="shared" ref="E37" si="10">D37*1.16</f>
        <v>0</v>
      </c>
      <c r="F37" s="17">
        <f t="shared" si="7"/>
        <v>0</v>
      </c>
      <c r="G37" s="18">
        <f t="shared" si="8"/>
        <v>0</v>
      </c>
    </row>
    <row r="38" spans="2:7" ht="30">
      <c r="B38" s="16" t="s">
        <v>34</v>
      </c>
      <c r="C38" s="33">
        <v>24</v>
      </c>
      <c r="D38" s="17"/>
      <c r="E38" s="17">
        <f t="shared" ref="E38:E39" si="11">D38*1.16</f>
        <v>0</v>
      </c>
      <c r="F38" s="17">
        <f t="shared" si="7"/>
        <v>0</v>
      </c>
      <c r="G38" s="18">
        <f t="shared" si="8"/>
        <v>0</v>
      </c>
    </row>
    <row r="39" spans="2:7">
      <c r="B39" s="16" t="s">
        <v>35</v>
      </c>
      <c r="C39" s="33">
        <v>5</v>
      </c>
      <c r="D39" s="17"/>
      <c r="E39" s="17">
        <f t="shared" si="11"/>
        <v>0</v>
      </c>
      <c r="F39" s="17">
        <f t="shared" si="7"/>
        <v>0</v>
      </c>
      <c r="G39" s="18">
        <f t="shared" si="8"/>
        <v>0</v>
      </c>
    </row>
    <row r="40" spans="2:7" ht="30">
      <c r="B40" s="16" t="s">
        <v>17</v>
      </c>
      <c r="C40" s="33">
        <v>1</v>
      </c>
      <c r="D40" s="17"/>
      <c r="E40" s="17">
        <f t="shared" ref="E40" si="12">D40*1.16</f>
        <v>0</v>
      </c>
      <c r="F40" s="17">
        <f t="shared" si="7"/>
        <v>0</v>
      </c>
      <c r="G40" s="18">
        <f t="shared" si="8"/>
        <v>0</v>
      </c>
    </row>
    <row r="41" spans="2:7" ht="15.75" thickBot="1">
      <c r="B41" s="41" t="s">
        <v>18</v>
      </c>
      <c r="C41" s="42"/>
      <c r="D41" s="42"/>
      <c r="E41" s="42"/>
      <c r="F41" s="43"/>
      <c r="G41" s="7">
        <f>SUM(G34:G40)</f>
        <v>0</v>
      </c>
    </row>
    <row r="42" spans="2:7" s="6" customFormat="1" ht="15.75" thickBot="1">
      <c r="B42" s="4"/>
      <c r="C42" s="36"/>
      <c r="D42" s="4"/>
      <c r="E42" s="4"/>
      <c r="F42" s="4"/>
      <c r="G42" s="5"/>
    </row>
    <row r="43" spans="2:7" ht="15.75" customHeight="1" thickBot="1">
      <c r="B43" s="44" t="s">
        <v>20</v>
      </c>
      <c r="C43" s="45"/>
      <c r="D43" s="45"/>
      <c r="E43" s="45"/>
      <c r="F43" s="46"/>
      <c r="G43" s="8">
        <f>G21+G18+G13</f>
        <v>0</v>
      </c>
    </row>
    <row r="44" spans="2:7" ht="15.75" customHeight="1" thickBot="1">
      <c r="B44" s="44" t="s">
        <v>21</v>
      </c>
      <c r="C44" s="45"/>
      <c r="D44" s="45"/>
      <c r="E44" s="45"/>
      <c r="F44" s="46"/>
      <c r="G44" s="8">
        <f>G33+G41</f>
        <v>0</v>
      </c>
    </row>
    <row r="45" spans="2:7" ht="15.75" thickBot="1">
      <c r="B45" s="44" t="s">
        <v>6</v>
      </c>
      <c r="C45" s="45"/>
      <c r="D45" s="45"/>
      <c r="E45" s="45"/>
      <c r="F45" s="46"/>
      <c r="G45" s="3">
        <f>G43+G44</f>
        <v>0</v>
      </c>
    </row>
    <row r="48" spans="2:7" ht="15.75" thickBot="1"/>
    <row r="49" spans="2:2">
      <c r="B49" s="29" t="s">
        <v>39</v>
      </c>
    </row>
    <row r="50" spans="2:2">
      <c r="B50" s="30" t="s">
        <v>40</v>
      </c>
    </row>
  </sheetData>
  <mergeCells count="10">
    <mergeCell ref="B6:G6"/>
    <mergeCell ref="B13:F13"/>
    <mergeCell ref="B18:F18"/>
    <mergeCell ref="B21:F21"/>
    <mergeCell ref="B25:G25"/>
    <mergeCell ref="B33:F33"/>
    <mergeCell ref="B41:F41"/>
    <mergeCell ref="B43:F43"/>
    <mergeCell ref="B44:F44"/>
    <mergeCell ref="B45:F45"/>
  </mergeCells>
  <pageMargins left="0.70866141732283472" right="0.70866141732283472" top="0.74803149606299213" bottom="0.74803149606299213" header="0.31496062992125984" footer="0.31496062992125984"/>
  <pageSetup scale="74" orientation="landscape" r:id="rId1"/>
  <rowBreaks count="1" manualBreakCount="1">
    <brk id="2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jbernal</dc:creator>
  <cp:lastModifiedBy>gherazo</cp:lastModifiedBy>
  <cp:lastPrinted>2012-09-27T22:09:51Z</cp:lastPrinted>
  <dcterms:created xsi:type="dcterms:W3CDTF">2012-02-20T14:17:02Z</dcterms:created>
  <dcterms:modified xsi:type="dcterms:W3CDTF">2012-09-27T22:09:52Z</dcterms:modified>
</cp:coreProperties>
</file>